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filterPrivacy="1" defaultThemeVersion="124226"/>
  <xr:revisionPtr revIDLastSave="0" documentId="13_ncr:1_{A7FC00CE-BB1E-4C9E-9E72-EA96E9F92982}" xr6:coauthVersionLast="47" xr6:coauthVersionMax="47" xr10:uidLastSave="{00000000-0000-0000-0000-000000000000}"/>
  <bookViews>
    <workbookView xWindow="28680" yWindow="315" windowWidth="25440" windowHeight="15270" tabRatio="521" activeTab="2" xr2:uid="{00000000-000D-0000-FFFF-FFFF00000000}"/>
  </bookViews>
  <sheets>
    <sheet name="CONTEXTE" sheetId="11" r:id="rId1"/>
    <sheet name="CONSIGNES" sheetId="10" r:id="rId2"/>
    <sheet name="BUDGET" sheetId="7" r:id="rId3"/>
    <sheet name="HISTORIQUE VERSIONS" sheetId="8" r:id="rId4"/>
  </sheets>
  <externalReferences>
    <externalReference r:id="rId5"/>
  </externalReferences>
  <definedNames>
    <definedName name="_Toc161658515" localSheetId="1">CONSIGNES!#REF!</definedName>
    <definedName name="choix" localSheetId="2">#REF!</definedName>
    <definedName name="choix" localSheetId="0">#REF!</definedName>
    <definedName name="choix">#REF!</definedName>
    <definedName name="facturation" localSheetId="2">#REF!</definedName>
    <definedName name="facturation" localSheetId="0">#REF!</definedName>
    <definedName name="facturation">#REF!</definedName>
    <definedName name="_xlnm.Print_Titles" localSheetId="2">BUDGET!$41:$41</definedName>
    <definedName name="Oui" localSheetId="2">#REF!</definedName>
    <definedName name="Oui" localSheetId="0">#REF!</definedName>
    <definedName name="Oui">#REF!</definedName>
    <definedName name="visite_centre">[1]Liste1!$A$1:$A$2</definedName>
    <definedName name="_xlnm.Print_Area" localSheetId="2">BUDGET!$A$3:$G$111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1" i="7" l="1"/>
  <c r="E47" i="7"/>
  <c r="E45" i="7"/>
  <c r="E77" i="7"/>
  <c r="E52" i="7"/>
  <c r="E50" i="7"/>
  <c r="E46" i="7"/>
  <c r="C61" i="7" l="1"/>
  <c r="C53" i="7"/>
  <c r="C103" i="7" l="1"/>
  <c r="C101" i="7"/>
  <c r="C100" i="7"/>
  <c r="E108" i="7" l="1"/>
  <c r="E106" i="7"/>
  <c r="E107" i="7" l="1"/>
  <c r="E104" i="7"/>
  <c r="E103" i="7"/>
  <c r="E102" i="7"/>
  <c r="E101" i="7"/>
  <c r="E100" i="7"/>
  <c r="E99" i="7"/>
  <c r="E98" i="7"/>
  <c r="E96" i="7"/>
  <c r="E94" i="7"/>
  <c r="E93" i="7"/>
  <c r="E92" i="7"/>
  <c r="E91" i="7"/>
  <c r="E90" i="7"/>
  <c r="E89" i="7"/>
  <c r="E88" i="7"/>
  <c r="E87" i="7"/>
  <c r="E85" i="7"/>
  <c r="E84" i="7"/>
  <c r="E82" i="7"/>
  <c r="E81" i="7"/>
  <c r="E80" i="7"/>
  <c r="E76" i="7"/>
  <c r="E75" i="7"/>
  <c r="E74" i="7"/>
  <c r="E72" i="7"/>
  <c r="E70" i="7"/>
  <c r="E69" i="7"/>
  <c r="E68" i="7"/>
  <c r="E66" i="7"/>
  <c r="E65" i="7"/>
  <c r="E62" i="7"/>
  <c r="E61" i="7"/>
  <c r="E60" i="7"/>
  <c r="E59" i="7"/>
  <c r="E58" i="7"/>
  <c r="E57" i="7"/>
  <c r="E56" i="7"/>
  <c r="E55" i="7"/>
  <c r="E53" i="7"/>
  <c r="E44" i="7"/>
  <c r="E112" i="7" l="1"/>
  <c r="E113" i="7" s="1"/>
  <c r="E114" i="7" s="1"/>
  <c r="E115"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Auteur</author>
  </authors>
  <commentList>
    <comment ref="C60" authorId="0" shapeId="0" xr:uid="{00000000-0006-0000-0200-000002000000}">
      <text>
        <r>
          <rPr>
            <b/>
            <sz val="9"/>
            <color indexed="81"/>
            <rFont val="Tahoma"/>
            <family val="2"/>
          </rPr>
          <t>154 heures mensuelles</t>
        </r>
      </text>
    </comment>
    <comment ref="C66" authorId="0" shapeId="0" xr:uid="{00000000-0006-0000-0200-000003000000}">
      <text>
        <r>
          <rPr>
            <b/>
            <sz val="9"/>
            <color indexed="81"/>
            <rFont val="Tahoma"/>
            <family val="2"/>
          </rPr>
          <t>154 heures mensuelles</t>
        </r>
      </text>
    </comment>
    <comment ref="I84" authorId="0" shapeId="0" xr:uid="{D4239386-8933-490D-9981-2B03F24EB6BC}">
      <text>
        <r>
          <rPr>
            <b/>
            <sz val="9"/>
            <color indexed="81"/>
            <rFont val="Tahoma"/>
            <family val="2"/>
          </rPr>
          <t>Auteur:</t>
        </r>
        <r>
          <rPr>
            <sz val="9"/>
            <color indexed="81"/>
            <rFont val="Tahoma"/>
            <family val="2"/>
          </rPr>
          <t xml:space="preserve">
Ajout si sous-traitance</t>
        </r>
      </text>
    </comment>
    <comment ref="I85" authorId="0" shapeId="0" xr:uid="{B65AEA7E-B70C-4058-90B9-2F20A1FB72A2}">
      <text>
        <r>
          <rPr>
            <b/>
            <sz val="9"/>
            <color indexed="81"/>
            <rFont val="Tahoma"/>
            <family val="2"/>
          </rPr>
          <t>Auteur:</t>
        </r>
        <r>
          <rPr>
            <sz val="9"/>
            <color indexed="81"/>
            <rFont val="Tahoma"/>
            <family val="2"/>
          </rPr>
          <t xml:space="preserve">
Ajout si sous-traitance</t>
        </r>
      </text>
    </comment>
    <comment ref="D112" authorId="0" shapeId="0" xr:uid="{B9CD4582-A351-47AE-A0F8-064F4C875981}">
      <text>
        <r>
          <rPr>
            <b/>
            <sz val="9"/>
            <color indexed="81"/>
            <rFont val="Tahoma"/>
            <family val="2"/>
          </rPr>
          <t>Auteur:</t>
        </r>
        <r>
          <rPr>
            <sz val="9"/>
            <color indexed="81"/>
            <rFont val="Tahoma"/>
            <family val="2"/>
          </rPr>
          <t xml:space="preserve">
A compléter </t>
        </r>
      </text>
    </comment>
    <comment ref="D114" authorId="0" shapeId="0" xr:uid="{87CFB8AE-19D1-498B-9682-C95192C094C8}">
      <text>
        <r>
          <rPr>
            <b/>
            <sz val="9"/>
            <color indexed="81"/>
            <rFont val="Tahoma"/>
            <family val="2"/>
          </rPr>
          <t>Auteur:</t>
        </r>
        <r>
          <rPr>
            <sz val="9"/>
            <color indexed="81"/>
            <rFont val="Tahoma"/>
            <family val="2"/>
          </rPr>
          <t xml:space="preserve">
A compléter </t>
        </r>
      </text>
    </comment>
  </commentList>
</comments>
</file>

<file path=xl/sharedStrings.xml><?xml version="1.0" encoding="utf-8"?>
<sst xmlns="http://schemas.openxmlformats.org/spreadsheetml/2006/main" count="272" uniqueCount="241">
  <si>
    <t>FORFAITS</t>
  </si>
  <si>
    <t>ACTES NON NOMENCLATURES SERVICES CLINIQUES ET MEDICO TECHNIQUES</t>
  </si>
  <si>
    <t>Désignation des actes  et prestations réalisés :</t>
  </si>
  <si>
    <t xml:space="preserve">Forfait frais fixes administratifs </t>
  </si>
  <si>
    <t>Tous les frais complémentaires, non prévus, mais imputables à la recherche</t>
  </si>
  <si>
    <t>n° FINESS</t>
  </si>
  <si>
    <t>ANATOMO-PATHOLOGIE - Acte hors nomenclature CCAM</t>
  </si>
  <si>
    <t>ANATOMO-PATHOLOGIE - Acte nomenclaturé CCAM</t>
  </si>
  <si>
    <t xml:space="preserve">Limite d'occurrence 
</t>
  </si>
  <si>
    <t>Par visite</t>
  </si>
  <si>
    <t>Par patient</t>
  </si>
  <si>
    <r>
      <t xml:space="preserve">Par centre acceptant cette spécificité
</t>
    </r>
    <r>
      <rPr>
        <i/>
        <sz val="11"/>
        <rFont val="Calibri"/>
        <family val="2"/>
        <scheme val="minor"/>
      </rPr>
      <t>(à la demande explicite du promoteur)
Si applicable</t>
    </r>
  </si>
  <si>
    <t xml:space="preserve">Hôpital </t>
  </si>
  <si>
    <t>Les nomenclatures existantes prennent en compte la prise en charge courante du patient
Le temps infirmier rajouté valorise la réalisation de ces actes dans le cadre contraint du protocole en sus de la pratique standard:
=&gt; respect des exigences du protocole
=&gt; respect des exigences du manuel de laboratoire
=&gt; utilisation des kits spécifiques du protocole
=&gt; remplissage des formulaires du protocole…
Utilisation de la tarification AMI</t>
  </si>
  <si>
    <t>Par lot de 5 lames (au delà de 20)</t>
  </si>
  <si>
    <r>
      <rPr>
        <b/>
        <sz val="11"/>
        <rFont val="Calibri"/>
        <family val="2"/>
        <scheme val="minor"/>
      </rPr>
      <t xml:space="preserve">Frais supplémentaires pour l'élaboration d'un avenant.
</t>
    </r>
    <r>
      <rPr>
        <sz val="9"/>
        <rFont val="Calibri"/>
        <family val="2"/>
        <scheme val="minor"/>
      </rPr>
      <t>UNIQUEMENT si la modification substantielle de la matrice est liée à une modification radicale du protocole.</t>
    </r>
  </si>
  <si>
    <t>Par visite
15min</t>
  </si>
  <si>
    <t>Par ligne</t>
  </si>
  <si>
    <t>Nombre d'items</t>
  </si>
  <si>
    <t>Par contrat</t>
  </si>
  <si>
    <t>Par avenant</t>
  </si>
  <si>
    <t>Par service clinique</t>
  </si>
  <si>
    <t xml:space="preserve">Estimation du temps Medical </t>
  </si>
  <si>
    <t>Mois</t>
  </si>
  <si>
    <t>Par item</t>
  </si>
  <si>
    <t>Estimation du temps infirmier</t>
  </si>
  <si>
    <t>par item</t>
  </si>
  <si>
    <t>Par préparation</t>
  </si>
  <si>
    <r>
      <t xml:space="preserve">Nombre prévisionnel </t>
    </r>
    <r>
      <rPr>
        <b/>
        <sz val="11"/>
        <color theme="9"/>
        <rFont val="Calibri"/>
        <family val="2"/>
        <scheme val="minor"/>
      </rPr>
      <t>TOTAL</t>
    </r>
    <r>
      <rPr>
        <b/>
        <sz val="11"/>
        <color theme="1"/>
        <rFont val="Calibri"/>
        <family val="2"/>
        <scheme val="minor"/>
      </rPr>
      <t xml:space="preserve"> d'item pour le centre</t>
    </r>
  </si>
  <si>
    <t>TVA</t>
  </si>
  <si>
    <t>TOTAL HT</t>
  </si>
  <si>
    <t>TOTAL TTC</t>
  </si>
  <si>
    <t xml:space="preserve">Par patient
</t>
  </si>
  <si>
    <t>Ligne à utiliser pour le paiement d'un TEC pour le projet d'étude. Nombre de mois à identifier en amont du projet et par voix d'avenant par la suite.</t>
  </si>
  <si>
    <t>RIPH 3</t>
  </si>
  <si>
    <t>Ligne à utiliser pour le paiement d'une IDE pour le projet d'étude. Nombre de mois à identifier en amont du projet et par voix d'avenant par la suite.</t>
  </si>
  <si>
    <t>Ligne à utiliser pour le paiement d'un Tech Labo pour le projet d'étude. Nombre de mois à identifier en amont du projet et par voix d'avenant par la suite.</t>
  </si>
  <si>
    <t>Coût de stockage pour la mise à disposition d'une zone de stockage transitoire. A réévaluer si stockage important ou à plus long terme.</t>
  </si>
  <si>
    <t>"Description"</t>
  </si>
  <si>
    <t xml:space="preserve">Ligne à utiliser pour prise en charge spécifique complexe.
</t>
  </si>
  <si>
    <t>par mois</t>
  </si>
  <si>
    <t>ACTES NOMENCLATURES</t>
  </si>
  <si>
    <r>
      <t xml:space="preserve">Par </t>
    </r>
    <r>
      <rPr>
        <sz val="11"/>
        <color theme="1"/>
        <rFont val="Calibri"/>
        <family val="2"/>
        <scheme val="minor"/>
      </rPr>
      <t>prélèvement</t>
    </r>
  </si>
  <si>
    <t xml:space="preserve">Validation d'une analyse, d'un échantillon, de données. En fonction de l'organisation de l'établissement, un biologiste peut être amené à effectuer le pré-screening.
</t>
  </si>
  <si>
    <t>par RDV</t>
  </si>
  <si>
    <t>Par RDV</t>
  </si>
  <si>
    <t>Par patient-Echantillon</t>
  </si>
  <si>
    <t>Taux Horaire intervenants</t>
  </si>
  <si>
    <t>TOTAL HT hors Frais gestion</t>
  </si>
  <si>
    <t>Frais de gestion</t>
  </si>
  <si>
    <t>Version</t>
  </si>
  <si>
    <t>1.1</t>
  </si>
  <si>
    <t>Création</t>
  </si>
  <si>
    <t>Descriptif</t>
  </si>
  <si>
    <t>Auteurs</t>
  </si>
  <si>
    <t>C. Chabert/T. Bompoil</t>
  </si>
  <si>
    <t>Ajouts d'indications sur les possibilités d'ajustement de certains forfaits au cas par cas</t>
  </si>
  <si>
    <t>Date</t>
  </si>
  <si>
    <r>
      <rPr>
        <b/>
        <sz val="11"/>
        <rFont val="Calibri"/>
        <family val="2"/>
        <scheme val="minor"/>
      </rPr>
      <t>Mise en place d'une connexion/paramétrage informatique</t>
    </r>
    <r>
      <rPr>
        <sz val="11"/>
        <rFont val="Calibri"/>
        <family val="2"/>
        <scheme val="minor"/>
      </rPr>
      <t xml:space="preserve">
</t>
    </r>
    <r>
      <rPr>
        <sz val="9"/>
        <rFont val="Calibri"/>
        <family val="2"/>
        <scheme val="minor"/>
      </rPr>
      <t>En fonction de la complexité</t>
    </r>
  </si>
  <si>
    <r>
      <t>Temps de mise en place d'une activité,</t>
    </r>
    <r>
      <rPr>
        <b/>
        <strike/>
        <sz val="11"/>
        <color rgb="FFFF0000"/>
        <rFont val="Calibri"/>
        <family val="2"/>
        <scheme val="minor"/>
      </rPr>
      <t xml:space="preserve"> </t>
    </r>
    <r>
      <rPr>
        <b/>
        <sz val="11"/>
        <rFont val="Calibri"/>
        <family val="2"/>
        <scheme val="minor"/>
      </rPr>
      <t>imposée par un service clinique de spécialité</t>
    </r>
    <r>
      <rPr>
        <sz val="11"/>
        <rFont val="Calibri"/>
        <family val="2"/>
        <scheme val="minor"/>
      </rPr>
      <t xml:space="preserve">
</t>
    </r>
    <r>
      <rPr>
        <sz val="9"/>
        <color theme="1"/>
        <rFont val="Calibri"/>
        <family val="2"/>
        <scheme val="minor"/>
      </rPr>
      <t xml:space="preserve">Evaluation faisabilité, Validation contrat, Validation des circuits et des documents spécifiques. Mise en place, Formation des personnels et suivi.
</t>
    </r>
    <r>
      <rPr>
        <sz val="9"/>
        <color theme="3" tint="0.39997558519241921"/>
        <rFont val="Calibri"/>
        <family val="2"/>
        <scheme val="minor"/>
      </rPr>
      <t>Forfait de base à réévaluer en fonction de la complexité:</t>
    </r>
    <r>
      <rPr>
        <sz val="9"/>
        <rFont val="Calibri"/>
        <family val="2"/>
        <scheme val="minor"/>
      </rPr>
      <t xml:space="preserve">
Médecins/Pharmaciens: </t>
    </r>
    <r>
      <rPr>
        <sz val="9"/>
        <color rgb="FFC00000"/>
        <rFont val="Calibri"/>
        <family val="2"/>
        <scheme val="minor"/>
      </rPr>
      <t>3h-6h</t>
    </r>
    <r>
      <rPr>
        <sz val="9"/>
        <rFont val="Calibri"/>
        <family val="2"/>
        <scheme val="minor"/>
      </rPr>
      <t xml:space="preserve"> 
CEC/TEC/IDE: :</t>
    </r>
    <r>
      <rPr>
        <sz val="9"/>
        <color rgb="FFC00000"/>
        <rFont val="Calibri"/>
        <family val="2"/>
        <scheme val="minor"/>
      </rPr>
      <t xml:space="preserve"> 6h-8h</t>
    </r>
    <r>
      <rPr>
        <sz val="9"/>
        <rFont val="Calibri"/>
        <family val="2"/>
        <scheme val="minor"/>
      </rPr>
      <t xml:space="preserve"> 
</t>
    </r>
    <r>
      <rPr>
        <i/>
        <sz val="9"/>
        <color theme="4"/>
        <rFont val="Calibri"/>
        <family val="2"/>
        <scheme val="minor"/>
      </rPr>
      <t>Si applicable</t>
    </r>
  </si>
  <si>
    <t xml:space="preserve">Aide au remplissage </t>
  </si>
  <si>
    <r>
      <t>Temps TEC spécifique "Description" -</t>
    </r>
    <r>
      <rPr>
        <b/>
        <sz val="11"/>
        <color rgb="FFC00000"/>
        <rFont val="Calibri"/>
        <family val="2"/>
        <scheme val="minor"/>
      </rPr>
      <t xml:space="preserve"> </t>
    </r>
    <r>
      <rPr>
        <sz val="10"/>
        <color rgb="FFC00000"/>
        <rFont val="Calibri"/>
        <family val="2"/>
        <scheme val="minor"/>
      </rPr>
      <t>X min/item</t>
    </r>
    <r>
      <rPr>
        <sz val="10"/>
        <rFont val="Calibri"/>
        <family val="2"/>
        <scheme val="minor"/>
      </rPr>
      <t xml:space="preserve">
</t>
    </r>
    <r>
      <rPr>
        <sz val="9"/>
        <rFont val="Calibri"/>
        <family val="2"/>
        <scheme val="minor"/>
      </rPr>
      <t xml:space="preserve">A évaluer à la contractualisation
</t>
    </r>
    <r>
      <rPr>
        <i/>
        <sz val="9"/>
        <color theme="4"/>
        <rFont val="Calibri"/>
        <family val="2"/>
        <scheme val="minor"/>
      </rPr>
      <t>Si applicable</t>
    </r>
  </si>
  <si>
    <r>
      <t xml:space="preserve">Temps Infirmier pour prélèvements </t>
    </r>
    <r>
      <rPr>
        <b/>
        <sz val="11"/>
        <color theme="1"/>
        <rFont val="Calibri"/>
        <family val="2"/>
        <scheme val="minor"/>
      </rPr>
      <t>sanguins/urine/autre(écouvillon, fécès…)</t>
    </r>
    <r>
      <rPr>
        <b/>
        <sz val="11"/>
        <rFont val="Calibri"/>
        <family val="2"/>
        <scheme val="minor"/>
      </rPr>
      <t xml:space="preserve"> pour l'analyse locale ou centralisée - </t>
    </r>
    <r>
      <rPr>
        <sz val="11"/>
        <rFont val="Calibri"/>
        <family val="2"/>
        <scheme val="minor"/>
      </rPr>
      <t xml:space="preserve">15min
</t>
    </r>
    <r>
      <rPr>
        <i/>
        <sz val="9"/>
        <rFont val="Calibri"/>
        <family val="2"/>
        <scheme val="minor"/>
      </rPr>
      <t xml:space="preserve">Lister les visites
</t>
    </r>
    <r>
      <rPr>
        <i/>
        <sz val="9"/>
        <color theme="4"/>
        <rFont val="Calibri"/>
        <family val="2"/>
        <scheme val="minor"/>
      </rPr>
      <t>Si applicable</t>
    </r>
  </si>
  <si>
    <r>
      <rPr>
        <b/>
        <sz val="11"/>
        <color theme="1"/>
        <rFont val="Calibri"/>
        <family val="2"/>
        <scheme val="minor"/>
      </rPr>
      <t xml:space="preserve">Autres prélèvement-  </t>
    </r>
    <r>
      <rPr>
        <sz val="11"/>
        <color theme="1"/>
        <rFont val="Calibri"/>
        <family val="2"/>
        <scheme val="minor"/>
      </rPr>
      <t>X AMI</t>
    </r>
    <r>
      <rPr>
        <sz val="11"/>
        <rFont val="Calibri"/>
        <family val="2"/>
        <scheme val="minor"/>
      </rPr>
      <t xml:space="preserve">
</t>
    </r>
    <r>
      <rPr>
        <i/>
        <sz val="9"/>
        <rFont val="Calibri"/>
        <family val="2"/>
        <scheme val="minor"/>
      </rPr>
      <t>Lister les visites</t>
    </r>
  </si>
  <si>
    <r>
      <t xml:space="preserve">Prélèvements sanguins </t>
    </r>
    <r>
      <rPr>
        <sz val="11"/>
        <rFont val="Calibri"/>
        <family val="2"/>
        <scheme val="minor"/>
      </rPr>
      <t xml:space="preserve">- 1,5 AMI
</t>
    </r>
    <r>
      <rPr>
        <i/>
        <sz val="9"/>
        <rFont val="Calibri"/>
        <family val="2"/>
        <scheme val="minor"/>
      </rPr>
      <t xml:space="preserve">Lister les visites
</t>
    </r>
    <r>
      <rPr>
        <i/>
        <sz val="9"/>
        <color theme="4"/>
        <rFont val="Calibri"/>
        <family val="2"/>
        <scheme val="minor"/>
      </rPr>
      <t>Si applicable</t>
    </r>
  </si>
  <si>
    <r>
      <t xml:space="preserve">Prélèvements urinaires </t>
    </r>
    <r>
      <rPr>
        <sz val="11"/>
        <rFont val="Calibri"/>
        <family val="2"/>
        <scheme val="minor"/>
      </rPr>
      <t xml:space="preserve">- 1 AMI
</t>
    </r>
    <r>
      <rPr>
        <i/>
        <sz val="9"/>
        <rFont val="Calibri"/>
        <family val="2"/>
        <scheme val="minor"/>
      </rPr>
      <t xml:space="preserve">Lister les visites
</t>
    </r>
    <r>
      <rPr>
        <i/>
        <sz val="9"/>
        <color theme="4"/>
        <rFont val="Calibri"/>
        <family val="2"/>
        <scheme val="minor"/>
      </rPr>
      <t>Si applicable</t>
    </r>
  </si>
  <si>
    <r>
      <t xml:space="preserve">Acte
</t>
    </r>
    <r>
      <rPr>
        <i/>
        <sz val="9"/>
        <rFont val="Calibri"/>
        <family val="2"/>
        <scheme val="minor"/>
      </rPr>
      <t>Lister les visites</t>
    </r>
  </si>
  <si>
    <t xml:space="preserve">Par patient </t>
  </si>
  <si>
    <t>ACTIVITES - BIOLOGIE - ANATOMO-PATHOLOGIE - CRB</t>
  </si>
  <si>
    <r>
      <t>Temps Coordination pour la mise en place dans un service de garde</t>
    </r>
    <r>
      <rPr>
        <sz val="11"/>
        <rFont val="Calibri"/>
        <family val="2"/>
        <scheme val="minor"/>
      </rPr>
      <t xml:space="preserve">: </t>
    </r>
    <r>
      <rPr>
        <sz val="10"/>
        <rFont val="Calibri"/>
        <family val="2"/>
        <scheme val="minor"/>
      </rPr>
      <t>Réunion de mep, rédaction flag et procédure, Formation</t>
    </r>
    <r>
      <rPr>
        <sz val="11"/>
        <rFont val="Calibri"/>
        <family val="2"/>
        <scheme val="minor"/>
      </rPr>
      <t xml:space="preserve">
</t>
    </r>
    <r>
      <rPr>
        <sz val="9"/>
        <rFont val="Calibri"/>
        <family val="2"/>
        <scheme val="minor"/>
      </rPr>
      <t>Tps  Coord : 8h
Tps Tech labo Form: 6h</t>
    </r>
  </si>
  <si>
    <r>
      <t xml:space="preserve">Expertise technique
</t>
    </r>
    <r>
      <rPr>
        <sz val="9"/>
        <color theme="5"/>
        <rFont val="Calibri"/>
        <family val="2"/>
        <scheme val="minor"/>
      </rPr>
      <t>Montant unitaire Euros</t>
    </r>
    <r>
      <rPr>
        <b/>
        <sz val="9"/>
        <rFont val="Calibri"/>
        <family val="2"/>
        <scheme val="minor"/>
      </rPr>
      <t xml:space="preserve">
</t>
    </r>
    <r>
      <rPr>
        <sz val="9"/>
        <color theme="3" tint="0.39997558519241921"/>
        <rFont val="Calibri"/>
        <family val="2"/>
        <scheme val="minor"/>
      </rPr>
      <t>Nbre (par contrat/par envoi…)</t>
    </r>
  </si>
  <si>
    <r>
      <rPr>
        <b/>
        <sz val="11"/>
        <rFont val="Calibri"/>
        <family val="2"/>
        <scheme val="minor"/>
      </rPr>
      <t>Temps Biologiste: "Expertise dossier et CR de Résultats"</t>
    </r>
    <r>
      <rPr>
        <sz val="11"/>
        <rFont val="Calibri"/>
        <family val="2"/>
        <scheme val="minor"/>
      </rPr>
      <t xml:space="preserve">
</t>
    </r>
    <r>
      <rPr>
        <sz val="9"/>
        <rFont val="Calibri"/>
        <family val="2"/>
        <scheme val="minor"/>
      </rPr>
      <t xml:space="preserve">A évaluer en fonction de la complexité:
</t>
    </r>
    <r>
      <rPr>
        <sz val="9"/>
        <color rgb="FFC00000"/>
        <rFont val="Calibri"/>
        <family val="2"/>
        <scheme val="minor"/>
      </rPr>
      <t xml:space="preserve">Montant unitaire Euros
</t>
    </r>
    <r>
      <rPr>
        <i/>
        <sz val="9"/>
        <color theme="4"/>
        <rFont val="Calibri"/>
        <family val="2"/>
        <scheme val="minor"/>
      </rPr>
      <t>Nbre</t>
    </r>
  </si>
  <si>
    <r>
      <rPr>
        <b/>
        <sz val="11"/>
        <rFont val="Calibri"/>
        <family val="2"/>
        <scheme val="minor"/>
      </rPr>
      <t>Temps Médecin: "Expertise dossier et CR de Résultats"</t>
    </r>
    <r>
      <rPr>
        <sz val="11"/>
        <rFont val="Calibri"/>
        <family val="2"/>
        <scheme val="minor"/>
      </rPr>
      <t xml:space="preserve">
</t>
    </r>
    <r>
      <rPr>
        <sz val="9"/>
        <rFont val="Calibri"/>
        <family val="2"/>
        <scheme val="minor"/>
      </rPr>
      <t xml:space="preserve">A évaluer en fonction de la complexité:
</t>
    </r>
    <r>
      <rPr>
        <sz val="9"/>
        <color rgb="FFC00000"/>
        <rFont val="Calibri"/>
        <family val="2"/>
        <scheme val="minor"/>
      </rPr>
      <t xml:space="preserve">Montant unitaire Euros
</t>
    </r>
    <r>
      <rPr>
        <i/>
        <sz val="9"/>
        <color theme="4"/>
        <rFont val="Calibri"/>
        <family val="2"/>
        <scheme val="minor"/>
      </rPr>
      <t>Nbre</t>
    </r>
  </si>
  <si>
    <r>
      <rPr>
        <b/>
        <sz val="11"/>
        <color theme="1"/>
        <rFont val="Calibri"/>
        <family val="2"/>
        <scheme val="minor"/>
      </rPr>
      <t xml:space="preserve">Temps Tech Labo ACP. Préparation spécifique </t>
    </r>
    <r>
      <rPr>
        <sz val="9"/>
        <color theme="1"/>
        <rFont val="Calibri"/>
        <family val="2"/>
        <scheme val="minor"/>
      </rPr>
      <t>(Bloc, lame coloration, envoi)</t>
    </r>
    <r>
      <rPr>
        <sz val="10"/>
        <color rgb="FFC00000"/>
        <rFont val="Calibri"/>
        <family val="2"/>
        <scheme val="minor"/>
      </rPr>
      <t xml:space="preserve"> X Min/item</t>
    </r>
    <r>
      <rPr>
        <sz val="11"/>
        <color theme="1"/>
        <rFont val="Calibri"/>
        <family val="2"/>
        <scheme val="minor"/>
      </rPr>
      <t xml:space="preserve">
</t>
    </r>
    <r>
      <rPr>
        <i/>
        <sz val="9"/>
        <color theme="3" tint="0.39997558519241921"/>
        <rFont val="Calibri"/>
        <family val="2"/>
        <scheme val="minor"/>
      </rPr>
      <t>Nbre
Si applicable</t>
    </r>
  </si>
  <si>
    <r>
      <t xml:space="preserve">Temps Médecin ACP "Description" - Contrat:  </t>
    </r>
    <r>
      <rPr>
        <sz val="10"/>
        <color rgb="FFC00000"/>
        <rFont val="Calibri"/>
        <family val="2"/>
        <scheme val="minor"/>
      </rPr>
      <t>X mois</t>
    </r>
    <r>
      <rPr>
        <sz val="10"/>
        <rFont val="Calibri"/>
        <family val="2"/>
        <scheme val="minor"/>
      </rPr>
      <t xml:space="preserve">
</t>
    </r>
    <r>
      <rPr>
        <i/>
        <sz val="9"/>
        <color theme="3" tint="0.39997558519241921"/>
        <rFont val="Calibri"/>
        <family val="2"/>
        <scheme val="minor"/>
      </rPr>
      <t>A évaluer à la contractualisation</t>
    </r>
  </si>
  <si>
    <r>
      <rPr>
        <b/>
        <sz val="11"/>
        <color indexed="8"/>
        <rFont val="Calibri"/>
        <family val="2"/>
        <scheme val="minor"/>
      </rPr>
      <t>Nomenclature:</t>
    </r>
    <r>
      <rPr>
        <b/>
        <sz val="10"/>
        <color theme="1"/>
        <rFont val="Calibri"/>
        <family val="2"/>
        <scheme val="minor"/>
      </rPr>
      <t xml:space="preserve"> </t>
    </r>
    <r>
      <rPr>
        <sz val="10"/>
        <color theme="1"/>
        <rFont val="Calibri"/>
        <family val="2"/>
        <scheme val="minor"/>
      </rPr>
      <t>Description analyses, panel avec Ref et cotation individuelle ou globale</t>
    </r>
    <r>
      <rPr>
        <sz val="11"/>
        <color theme="1"/>
        <rFont val="Calibri"/>
        <family val="2"/>
        <scheme val="minor"/>
      </rPr>
      <t xml:space="preserve">
</t>
    </r>
    <r>
      <rPr>
        <i/>
        <sz val="9"/>
        <color theme="4"/>
        <rFont val="Calibri"/>
        <family val="2"/>
        <scheme val="minor"/>
      </rPr>
      <t>Lister les visites</t>
    </r>
  </si>
  <si>
    <r>
      <rPr>
        <b/>
        <sz val="11"/>
        <rFont val="Calibri"/>
        <family val="2"/>
        <scheme val="minor"/>
      </rPr>
      <t>Gestion des non-opposition patients.</t>
    </r>
    <r>
      <rPr>
        <sz val="11"/>
        <rFont val="Calibri"/>
        <family val="2"/>
        <scheme val="minor"/>
      </rPr>
      <t xml:space="preserve"> Temps TEC - 15min/patient</t>
    </r>
    <r>
      <rPr>
        <sz val="9"/>
        <rFont val="Calibri"/>
        <family val="2"/>
        <scheme val="minor"/>
      </rPr>
      <t xml:space="preserve">
</t>
    </r>
    <r>
      <rPr>
        <i/>
        <sz val="9"/>
        <color theme="4"/>
        <rFont val="Calibri"/>
        <family val="2"/>
        <scheme val="minor"/>
      </rPr>
      <t>Temps à réévaluer selon la demande</t>
    </r>
  </si>
  <si>
    <r>
      <rPr>
        <b/>
        <sz val="11"/>
        <rFont val="Calibri"/>
        <family val="2"/>
        <scheme val="minor"/>
      </rPr>
      <t>Forfait de conservation à visée de recherche</t>
    </r>
    <r>
      <rPr>
        <sz val="11"/>
        <rFont val="Calibri"/>
        <family val="2"/>
        <scheme val="minor"/>
      </rPr>
      <t xml:space="preserve">
</t>
    </r>
    <r>
      <rPr>
        <sz val="9"/>
        <rFont val="Calibri"/>
        <family val="2"/>
        <scheme val="minor"/>
      </rPr>
      <t xml:space="preserve">Stockage quelque soit la nature de l'échantillon (serum plasma, urine, ADN…)  
</t>
    </r>
    <r>
      <rPr>
        <i/>
        <sz val="9"/>
        <color theme="4"/>
        <rFont val="Calibri"/>
        <family val="2"/>
        <scheme val="minor"/>
      </rPr>
      <t>A réévaluer si le volume est important</t>
    </r>
  </si>
  <si>
    <r>
      <t>Temps Tech Labo "Saisie de données sur une Plateforme ou un fichier"</t>
    </r>
    <r>
      <rPr>
        <sz val="11"/>
        <rFont val="Calibri"/>
        <family val="2"/>
        <scheme val="minor"/>
      </rPr>
      <t xml:space="preserve"> - </t>
    </r>
    <r>
      <rPr>
        <sz val="10"/>
        <rFont val="Calibri"/>
        <family val="2"/>
        <scheme val="minor"/>
      </rPr>
      <t>Données clinique/biologiques et traçabilité</t>
    </r>
    <r>
      <rPr>
        <b/>
        <sz val="11"/>
        <rFont val="Calibri"/>
        <family val="2"/>
        <scheme val="minor"/>
      </rPr>
      <t xml:space="preserve">
</t>
    </r>
    <r>
      <rPr>
        <i/>
        <sz val="9"/>
        <color rgb="FFC00000"/>
        <rFont val="Calibri"/>
        <family val="2"/>
        <scheme val="minor"/>
      </rPr>
      <t>Connexion:  X temps moyen (min/patient-Echantillon)</t>
    </r>
    <r>
      <rPr>
        <i/>
        <sz val="9"/>
        <rFont val="Calibri"/>
        <family val="2"/>
        <scheme val="minor"/>
      </rPr>
      <t xml:space="preserve">
</t>
    </r>
    <r>
      <rPr>
        <i/>
        <sz val="9"/>
        <color theme="4"/>
        <rFont val="Calibri"/>
        <family val="2"/>
        <scheme val="minor"/>
      </rPr>
      <t>Estimation au contrat
si applicable</t>
    </r>
  </si>
  <si>
    <r>
      <t xml:space="preserve">Temps Tech Labo: Constitution de kits Matériel/documents/étiquettes spécifiques
</t>
    </r>
    <r>
      <rPr>
        <b/>
        <sz val="9"/>
        <rFont val="Calibri"/>
        <family val="2"/>
        <scheme val="minor"/>
      </rPr>
      <t>Etude de niveau 1</t>
    </r>
    <r>
      <rPr>
        <sz val="9"/>
        <rFont val="Calibri"/>
        <family val="2"/>
        <scheme val="minor"/>
      </rPr>
      <t>: 10min /kit</t>
    </r>
    <r>
      <rPr>
        <sz val="11"/>
        <rFont val="Calibri"/>
        <family val="2"/>
        <scheme val="minor"/>
      </rPr>
      <t xml:space="preserve">
</t>
    </r>
    <r>
      <rPr>
        <b/>
        <sz val="9"/>
        <rFont val="Calibri"/>
        <family val="2"/>
        <scheme val="minor"/>
      </rPr>
      <t>Etude de niveau 2</t>
    </r>
    <r>
      <rPr>
        <sz val="9"/>
        <rFont val="Calibri"/>
        <family val="2"/>
        <scheme val="minor"/>
      </rPr>
      <t xml:space="preserve"> : 20min/ kit
</t>
    </r>
    <r>
      <rPr>
        <b/>
        <sz val="9"/>
        <rFont val="Calibri"/>
        <family val="2"/>
        <scheme val="minor"/>
      </rPr>
      <t>Etude de niveau 3</t>
    </r>
    <r>
      <rPr>
        <sz val="9"/>
        <rFont val="Calibri"/>
        <family val="2"/>
        <scheme val="minor"/>
      </rPr>
      <t xml:space="preserve"> : 30min/ kit
</t>
    </r>
    <r>
      <rPr>
        <i/>
        <sz val="9"/>
        <color theme="4"/>
        <rFont val="Calibri"/>
        <family val="2"/>
        <scheme val="minor"/>
      </rPr>
      <t>Estimation au contrat</t>
    </r>
    <r>
      <rPr>
        <sz val="9"/>
        <color theme="4"/>
        <rFont val="Calibri"/>
        <family val="2"/>
        <scheme val="minor"/>
      </rPr>
      <t xml:space="preserve">
</t>
    </r>
    <r>
      <rPr>
        <i/>
        <sz val="9"/>
        <color theme="4"/>
        <rFont val="Calibri"/>
        <family val="2"/>
        <scheme val="minor"/>
      </rPr>
      <t>Si applicable</t>
    </r>
  </si>
  <si>
    <r>
      <rPr>
        <b/>
        <sz val="11"/>
        <color theme="1"/>
        <rFont val="Calibri"/>
        <family val="2"/>
        <scheme val="minor"/>
      </rPr>
      <t>Temps Tech Labo. Prise en charge spécifique "Description"</t>
    </r>
    <r>
      <rPr>
        <b/>
        <sz val="9"/>
        <color theme="1"/>
        <rFont val="Calibri"/>
        <family val="2"/>
        <scheme val="minor"/>
      </rPr>
      <t xml:space="preserve">
</t>
    </r>
    <r>
      <rPr>
        <sz val="9"/>
        <color rgb="FFC00000"/>
        <rFont val="Calibri"/>
        <family val="2"/>
        <scheme val="minor"/>
      </rPr>
      <t>X min/item</t>
    </r>
    <r>
      <rPr>
        <sz val="9"/>
        <color theme="1"/>
        <rFont val="Calibri"/>
        <family val="2"/>
        <scheme val="minor"/>
      </rPr>
      <t xml:space="preserve">
</t>
    </r>
    <r>
      <rPr>
        <i/>
        <sz val="9"/>
        <color theme="3" tint="0.39997558519241921"/>
        <rFont val="Calibri"/>
        <family val="2"/>
        <scheme val="minor"/>
      </rPr>
      <t>Lister les visites</t>
    </r>
  </si>
  <si>
    <r>
      <rPr>
        <b/>
        <sz val="11"/>
        <rFont val="Calibri"/>
        <family val="2"/>
        <scheme val="minor"/>
      </rPr>
      <t>Temps TEC "Préscreening patient"</t>
    </r>
    <r>
      <rPr>
        <sz val="11"/>
        <rFont val="Calibri"/>
        <family val="2"/>
        <scheme val="minor"/>
      </rPr>
      <t xml:space="preserve">
</t>
    </r>
    <r>
      <rPr>
        <sz val="9"/>
        <rFont val="Calibri"/>
        <family val="2"/>
        <scheme val="minor"/>
      </rPr>
      <t xml:space="preserve">Sélection du patient (base de donnée, planning)
</t>
    </r>
    <r>
      <rPr>
        <sz val="9"/>
        <color theme="3" tint="0.39997558519241921"/>
        <rFont val="Calibri"/>
        <family val="2"/>
        <scheme val="minor"/>
      </rPr>
      <t>A évaluer en fonction de la complexité:</t>
    </r>
    <r>
      <rPr>
        <sz val="9"/>
        <rFont val="Calibri"/>
        <family val="2"/>
        <scheme val="minor"/>
      </rPr>
      <t xml:space="preserve">
</t>
    </r>
    <r>
      <rPr>
        <sz val="9"/>
        <color rgb="FFC00000"/>
        <rFont val="Calibri"/>
        <family val="2"/>
        <scheme val="minor"/>
      </rPr>
      <t xml:space="preserve">X min/J /sem/mois
</t>
    </r>
    <r>
      <rPr>
        <i/>
        <sz val="9"/>
        <color theme="4"/>
        <rFont val="Calibri"/>
        <family val="2"/>
        <scheme val="minor"/>
      </rPr>
      <t>Nbre
Si applicable</t>
    </r>
  </si>
  <si>
    <r>
      <rPr>
        <b/>
        <sz val="11"/>
        <color indexed="8"/>
        <rFont val="Calibri"/>
        <family val="2"/>
        <scheme val="minor"/>
      </rPr>
      <t xml:space="preserve">Forfait montage: frais administratifs, juridiques et médical.
</t>
    </r>
    <r>
      <rPr>
        <sz val="9"/>
        <color indexed="8"/>
        <rFont val="Calibri"/>
        <family val="2"/>
        <scheme val="minor"/>
      </rPr>
      <t>Enregistrement de la recherche, procédure d'élaboration du contrat, matrice financière, étude de faisabilité de la demande. 
Coûts appliqué</t>
    </r>
    <r>
      <rPr>
        <sz val="9"/>
        <color theme="1"/>
        <rFont val="Calibri"/>
        <family val="2"/>
        <scheme val="minor"/>
      </rPr>
      <t>s</t>
    </r>
    <r>
      <rPr>
        <sz val="9"/>
        <color indexed="8"/>
        <rFont val="Calibri"/>
        <family val="2"/>
        <scheme val="minor"/>
      </rPr>
      <t xml:space="preserve"> par contrat
Facturé à la signature du contrat, même si la décision d'annulation avant le démarrage est imputable au promoteur.
</t>
    </r>
    <r>
      <rPr>
        <i/>
        <sz val="9"/>
        <color theme="4"/>
        <rFont val="Calibri"/>
        <family val="2"/>
        <scheme val="minor"/>
      </rPr>
      <t xml:space="preserve">Coût moyen pouvant faire l'objet d'une réévaluation si nécessité par le projet
</t>
    </r>
    <r>
      <rPr>
        <i/>
        <sz val="9"/>
        <color rgb="FFC00000"/>
        <rFont val="Calibri"/>
        <family val="2"/>
        <scheme val="minor"/>
      </rPr>
      <t>Complexe: 1080 €
Simple: 504</t>
    </r>
    <r>
      <rPr>
        <i/>
        <sz val="9"/>
        <color theme="5"/>
        <rFont val="Calibri"/>
        <family val="2"/>
        <scheme val="minor"/>
      </rPr>
      <t xml:space="preserve"> €</t>
    </r>
  </si>
  <si>
    <t>Estimation du temps Biologiste /Médical - Coût Horaire 116,40€/h 
Estimation du temps CEC/TLAM - Coût Horaire 57,50€/h</t>
  </si>
  <si>
    <r>
      <t>Temps de mise en place d'une activité dans un service de Biologie de spécialité et/ou CRB</t>
    </r>
    <r>
      <rPr>
        <sz val="11"/>
        <rFont val="Calibri"/>
        <family val="2"/>
        <scheme val="minor"/>
      </rPr>
      <t xml:space="preserve">
</t>
    </r>
    <r>
      <rPr>
        <sz val="9"/>
        <color theme="1"/>
        <rFont val="Calibri"/>
        <family val="2"/>
        <scheme val="minor"/>
      </rPr>
      <t xml:space="preserve">Evaluation faisabilité, Validation contrat, Validation des circuits et des documents spécifique. Mise en place, Formation des personnels et suivi.
</t>
    </r>
    <r>
      <rPr>
        <sz val="9"/>
        <color theme="3" tint="0.39997558519241921"/>
        <rFont val="Calibri"/>
        <family val="2"/>
        <scheme val="minor"/>
      </rPr>
      <t>Forfait de base à réévaluer en fonction de la complexité:</t>
    </r>
    <r>
      <rPr>
        <sz val="9"/>
        <rFont val="Calibri"/>
        <family val="2"/>
        <scheme val="minor"/>
      </rPr>
      <t xml:space="preserve">
Médecins/Biologistes: 3h-6h 
CEC/Tech labo: 6h-8h</t>
    </r>
    <r>
      <rPr>
        <sz val="10"/>
        <rFont val="Calibri"/>
        <family val="2"/>
        <scheme val="minor"/>
      </rPr>
      <t xml:space="preserve"> </t>
    </r>
  </si>
  <si>
    <t xml:space="preserve">Ligne de base pour identifier l'EBH, le destocker, le traiter, et l'envoyer.
</t>
  </si>
  <si>
    <t>par acte</t>
  </si>
  <si>
    <t>Par acte</t>
  </si>
  <si>
    <t>2.1</t>
  </si>
  <si>
    <t>Ajustement des couts en accord avec la CUI</t>
  </si>
  <si>
    <t>Demandeur:</t>
  </si>
  <si>
    <t>Etablissement réalisant la prestation:</t>
  </si>
  <si>
    <t>Nom de l'établissement</t>
  </si>
  <si>
    <t>Protocole</t>
  </si>
  <si>
    <t>Documents fournis par le demandeur</t>
  </si>
  <si>
    <r>
      <t>AMI :</t>
    </r>
    <r>
      <rPr>
        <sz val="11"/>
        <color theme="1"/>
        <rFont val="Calibri"/>
        <family val="2"/>
        <scheme val="minor"/>
      </rPr>
      <t xml:space="preserve"> Actes Médico-Infirmiers</t>
    </r>
  </si>
  <si>
    <r>
      <t>NABM</t>
    </r>
    <r>
      <rPr>
        <sz val="11"/>
        <color theme="1"/>
        <rFont val="Calibri"/>
        <family val="2"/>
        <scheme val="minor"/>
      </rPr>
      <t> : Codage des actes de biologie (disponible sur le site Ameli)</t>
    </r>
  </si>
  <si>
    <t xml:space="preserve">Nature du ou des item(s) à préciser dans "description"(une ligne par type d'échantillon: Sérum, Plasma….). </t>
  </si>
  <si>
    <t>Modification des lignes 1 à 30, adaptation à la demande</t>
  </si>
  <si>
    <t>CONSIGNES GENERALES</t>
  </si>
  <si>
    <r>
      <t xml:space="preserve">Si une ligne ne s'applique pas au protocole : </t>
    </r>
    <r>
      <rPr>
        <b/>
        <sz val="11"/>
        <color theme="1"/>
        <rFont val="Calibri"/>
        <family val="2"/>
        <scheme val="minor"/>
      </rPr>
      <t>indiquer "NA" en colonne G et griser la ligne</t>
    </r>
  </si>
  <si>
    <r>
      <t xml:space="preserve">Si une ligne est applicable mais que le nombre prévisionnel d'actes ne peut pas être évalué </t>
    </r>
    <r>
      <rPr>
        <b/>
        <sz val="11"/>
        <color theme="1"/>
        <rFont val="Calibri"/>
        <family val="2"/>
        <scheme val="minor"/>
      </rPr>
      <t xml:space="preserve">: indiquer "Au prorata" </t>
    </r>
    <r>
      <rPr>
        <sz val="11"/>
        <color theme="1"/>
        <rFont val="Calibri"/>
        <family val="2"/>
        <scheme val="minor"/>
      </rPr>
      <t>en colonne G en précisant le détail des visites concernées en colonne A.</t>
    </r>
  </si>
  <si>
    <t>Dans la mesure du possible, afin d'avoir une évaluation précise du budget, chiffrer et valoriser ces actes.</t>
  </si>
  <si>
    <t>L’identification de nombreuses lignes de cette matrice s’est voulue volontairement très exhaustive afin d’envisager la majorité des cas de figure. Une attention toute particulière sera apportée afin de ne pas créer de redondance dans les coûts.</t>
  </si>
  <si>
    <t>Une attention particulière sera apportée sur une vue d’ensemble des montants afin que le montant global soit en cohérence avec les moyens à mobiliser pour la réalisation du contrat au regard des exigences décrites par le promoteur, et des difficultés imputables aux spécificités.</t>
  </si>
  <si>
    <t>Document(s) de référence - Préciser sur quelle base est faite l’évaluation</t>
  </si>
  <si>
    <r>
      <rPr>
        <b/>
        <sz val="11"/>
        <rFont val="Calibri"/>
        <family val="2"/>
        <scheme val="minor"/>
      </rPr>
      <t>Frais supplémentaires pour Réunions Préparatoires avec l'industriel:</t>
    </r>
    <r>
      <rPr>
        <sz val="11"/>
        <color theme="3" tint="0.39997558519241921"/>
        <rFont val="Calibri"/>
        <family val="2"/>
        <scheme val="minor"/>
      </rPr>
      <t xml:space="preserve">
</t>
    </r>
    <r>
      <rPr>
        <sz val="9"/>
        <color theme="3" tint="0.39997558519241921"/>
        <rFont val="Calibri"/>
        <family val="2"/>
        <scheme val="minor"/>
      </rPr>
      <t>Taux horaire en fonction du personnel requis</t>
    </r>
  </si>
  <si>
    <t>Section à compléter dans le cas d’étude pour laquelle une implication de service(s) clinique(s) est nécessaire.</t>
  </si>
  <si>
    <t>Pour les cellules comportant l’intitulé «Description»,  il est impératif de remplacer cet intitulé par la description de la tache attendue.</t>
  </si>
  <si>
    <t>Applicable si intervention d'un service clinique. Inclus le temps de préparation et de visite de mise en place.</t>
  </si>
  <si>
    <t>En dehors des cas où un format de contrat est fixé par voie règlementaire (convention unique), le choix du format de contrat est laissé à l’appréciation de chaque CH/CHU. De même, pour la politique de tarification qui est mise en place par chaque établissement, dans les limites fixées par la règlementation (ex : encadrement sur les aides d’Etat à la recherche, développement, innovation).</t>
  </si>
  <si>
    <t>https://ansm.sante.fr/uploads/2024/07/02/aec-dm-dmdiv-doc020-aap-rdiv-annexe-1-tableau-classification.pdf</t>
  </si>
  <si>
    <t>Pôle / Unité(s) / Service(s) impliquée(s)</t>
  </si>
  <si>
    <t xml:space="preserve">Nom ou référence de l'étude </t>
  </si>
  <si>
    <r>
      <t>TEC :</t>
    </r>
    <r>
      <rPr>
        <sz val="11"/>
        <color theme="1"/>
        <rFont val="Calibri"/>
        <family val="2"/>
        <scheme val="minor"/>
      </rPr>
      <t xml:space="preserve"> Technicien d’Etudes Cliniques</t>
    </r>
  </si>
  <si>
    <r>
      <t>CEC</t>
    </r>
    <r>
      <rPr>
        <sz val="11"/>
        <color theme="1"/>
        <rFont val="Calibri"/>
        <family val="2"/>
        <scheme val="minor"/>
      </rPr>
      <t> : Coordinateur d’Etude Clinique</t>
    </r>
  </si>
  <si>
    <r>
      <t>DIM</t>
    </r>
    <r>
      <rPr>
        <sz val="11"/>
        <color theme="1"/>
        <rFont val="Calibri"/>
        <family val="2"/>
        <scheme val="minor"/>
      </rPr>
      <t> : Département d’Information Médicale</t>
    </r>
  </si>
  <si>
    <r>
      <t xml:space="preserve">Si une ligne est optionnelle ou pas systématique : </t>
    </r>
    <r>
      <rPr>
        <b/>
        <sz val="11"/>
        <color theme="1"/>
        <rFont val="Calibri"/>
        <family val="2"/>
        <scheme val="minor"/>
      </rPr>
      <t>indiquer "Si applicable"</t>
    </r>
    <r>
      <rPr>
        <sz val="11"/>
        <color theme="1"/>
        <rFont val="Calibri"/>
        <family val="2"/>
        <scheme val="minor"/>
      </rPr>
      <t xml:space="preserve"> en colonne G  en précisant le détail des visites concernées en colonne A</t>
    </r>
  </si>
  <si>
    <t>Si une ligne ne s'applique pas au protocole : indiquer "NA" en  colonne G et griser la ligne
Si une ligne est optionnelle ou pas systématique : indiquer "Si applicable" en  colonne G en précisant le détail des visites concernées en colonne A
Si une ligne est applicable mais que le nombre prévisionnel d'actes ne peut pas être évalué : indiquer "Au prorata" en  colonne G en précisant le détails des visites concernées en colonne A. Dans la mesure du possible, afin d'avoir une évaluation plus précise du budget, chiffrer et valoriser ces actes.
Certains coûts pourront être ajustés au cas par cas en accord avec le coût horaire du personnel impliqué</t>
  </si>
  <si>
    <t>EXPERTISE</t>
  </si>
  <si>
    <t>TACHES CLINIQUES</t>
  </si>
  <si>
    <t xml:space="preserve">RIPH 3 : Organiser la visite spécifique d'un patient avec saisie de données sur le CRF.
</t>
  </si>
  <si>
    <t xml:space="preserve">Coût moyen pour l'élaboration d'un contrat et signature avec le service juridique. Deux montants, à définir selon la complexité de l’étude.
Une lettre d'engagement pourra être signée en amont de l'étude de faisabilité dans le cas où l’étude de faisabilité nécessite une charge importante.
</t>
  </si>
  <si>
    <t>Frais pour réunions préparatoires spécifiques impliquant différents intervenants (juridiques, médical, techniques….).</t>
  </si>
  <si>
    <t>Coût moyen pour l'établissement d'un avenant sommaire au contrat et signature avec le service juridique.</t>
  </si>
  <si>
    <t>Temps de mise en place des connexions, paramétrages, Intervention des services supports.</t>
  </si>
  <si>
    <t>Si RIPH3 ou hors loi jardé.
Dans le cas d’un addendum au consentement ou de nouvelles informations de sécurité à transmettre au patient, ajouter le temps nécessaire (changement de niveau) pour le recueil du consentement.</t>
  </si>
  <si>
    <t>Temps à évaluer en fonction de la complexicité de recrutement des patients ou d'identifier les patients pour lesquels les reliquats des EBH peuvent être récupérés.</t>
  </si>
  <si>
    <t xml:space="preserve">Ligne de base pour identifier des patients, des EBH d'intérêt, et récupération des données associées.
</t>
  </si>
  <si>
    <t>Visite de suivi/monitoring.
Forfait à ajuster selon la durée et le personnel sollicité.</t>
  </si>
  <si>
    <t>Monitoring à distance.
Durée ajustable selon le cas.</t>
  </si>
  <si>
    <t>Si besoin particulier demandé par le promoteur.</t>
  </si>
  <si>
    <t>Gestion des non-opposition/publipostage.</t>
  </si>
  <si>
    <t>Applicable si intervention d'un service de biologie/ CRB.
Ligne duplicable en cas de demande complexe impliquant différents services avec ajustement horaire si nécessaire.</t>
  </si>
  <si>
    <t xml:space="preserve">Applicable si intervention d'un service de garde.
</t>
  </si>
  <si>
    <t>Temps de suivi de la demande, échanges avec le promoteur.
Durée ajustable selon le cas.</t>
  </si>
  <si>
    <t xml:space="preserve">Définir un temps moyen/jours ou semaine ou mois pour identifier des EBH candidats en fonction de la difficulté, de la rareté.
</t>
  </si>
  <si>
    <t>Ligne de spécificité pour sélectionner, traiter l'échantillon  si &gt; 60min.</t>
  </si>
  <si>
    <t>Si prélèvement /recueil spécifique.
Constitution de kits/documents/étiquettes.</t>
  </si>
  <si>
    <t>Ligne à utiliser pour le paiement d'un médecin pour le projet d'étude. Nombre de mois à identifier en amont du projet et par voix d'avenant par la suite.</t>
  </si>
  <si>
    <t>Ligne de spécificité pour sélectionner, traiter l'échantillon.</t>
  </si>
  <si>
    <t>Ligne à utiliser en cas de complexité technique (sélection complexe, rareté des échantillons…)</t>
  </si>
  <si>
    <t>Préparation, enregistrement et envoi
Identification des blocs, préparations des lames (blanches ou colorées) gestion des formulaires d'envoi (remplissage et classement)
Cette ligne comprend la réalisation d'actes standards par le laboratoire d'ACP. Réalisation d'un bloc de paraffine, préparation de lames (maximum: 20), et l'envoi des matériels. 
1h30 par biopsie ou spécifier dans la ligne suivante par item.</t>
  </si>
  <si>
    <t>Expertise; sélection du bloc et de la zone d’intérêt de la biopsie avant traitement et envoi
2h par biopsie ou spécifier dans la ligne suivante par item.</t>
  </si>
  <si>
    <t xml:space="preserve">CONTEXTE </t>
  </si>
  <si>
    <t>PERIMETRE D'APPLICATION</t>
  </si>
  <si>
    <t>METHODOLOGIE</t>
  </si>
  <si>
    <t xml:space="preserve">CONTRIBUTEURS </t>
  </si>
  <si>
    <t xml:space="preserve">Montant unitaire HT € </t>
  </si>
  <si>
    <t>BIOLOGIE - Acte nomenclaturé - NABM LAHN</t>
  </si>
  <si>
    <t>Montant pour le nombre d'items du centre ou pour le centre
HT €</t>
  </si>
  <si>
    <r>
      <t>LAHN</t>
    </r>
    <r>
      <rPr>
        <sz val="11"/>
        <color theme="1"/>
        <rFont val="Calibri"/>
        <family val="2"/>
        <scheme val="minor"/>
      </rPr>
      <t> : Liste des Actes de biologie Hors Nomenclature</t>
    </r>
  </si>
  <si>
    <t>Il est important lors du remplissage de la grille de distinguer les activités relatives aux taches cliniques (lignes colorées en bordeaux en début de grille) , de celles relatives aux activités plateaux techniques de biologie, anatomo-pathologie ou CRB (lignes colorées en vert après les lignes de taches cliniques).</t>
  </si>
  <si>
    <t>AUTRES FRAIS IMPUTABLES A L'ESSAI</t>
  </si>
  <si>
    <t>Certains montants pourront être ajustés au cas par cas en accord avec le coût horaire du personnel impliqué</t>
  </si>
  <si>
    <t>Complémentaires  des lignes L57</t>
  </si>
  <si>
    <t xml:space="preserve">Si applicable. A évaluer selon la complexité et la demande. </t>
  </si>
  <si>
    <r>
      <t xml:space="preserve">EBH : </t>
    </r>
    <r>
      <rPr>
        <sz val="11"/>
        <color theme="1"/>
        <rFont val="Calibri"/>
        <family val="2"/>
        <scheme val="minor"/>
      </rPr>
      <t>Echantillons Biologiques Humaines</t>
    </r>
  </si>
  <si>
    <t>CONSIGNES</t>
  </si>
  <si>
    <r>
      <t xml:space="preserve">L’ensemble des montants tient aussi compte de la rareté, </t>
    </r>
    <r>
      <rPr>
        <u/>
        <sz val="11"/>
        <color theme="1"/>
        <rFont val="Calibri"/>
        <family val="2"/>
        <scheme val="minor"/>
      </rPr>
      <t>des échecs et des aléas</t>
    </r>
    <r>
      <rPr>
        <sz val="11"/>
        <color theme="1"/>
        <rFont val="Calibri"/>
        <family val="2"/>
        <scheme val="minor"/>
      </rPr>
      <t xml:space="preserve"> liés aux patients, aux échantillons.</t>
    </r>
  </si>
  <si>
    <t>Remise en forme et harmonisation visuelle des onglets</t>
  </si>
  <si>
    <t>Ajout et/ou renommage des onglets CONTEXTE TYPOLOGIE ANNEXE CONSIGNES</t>
  </si>
  <si>
    <t>ligne 44:  précision 2 heures Médecin-2 heures TEC</t>
  </si>
  <si>
    <t>ligne 73: ligne duplicable selon la complexité de la demande ajouté en commentaire</t>
  </si>
  <si>
    <t>ligne 85:  ajout de l'action de destockage</t>
  </si>
  <si>
    <t>ligne 90: supression Sortie comprise dans le temps technique</t>
  </si>
  <si>
    <t>Supression colonne coûts/surcoûts</t>
  </si>
  <si>
    <t>Visite de suivi, ligne applicable en cas d'audit.
Forfait à ajuster selon la complexité (durée estimée des visites de suivi et le personnel impliqué).</t>
  </si>
  <si>
    <t xml:space="preserve">Estimation du temps médical - Coût Horaire 116,4€/h </t>
  </si>
  <si>
    <r>
      <t xml:space="preserve">Estimation du temps CEC/TEC/IDE </t>
    </r>
    <r>
      <rPr>
        <b/>
        <sz val="11"/>
        <color theme="9"/>
        <rFont val="Calibri"/>
        <family val="2"/>
        <scheme val="minor"/>
      </rPr>
      <t>-</t>
    </r>
    <r>
      <rPr>
        <b/>
        <sz val="11"/>
        <color rgb="FFFF0000"/>
        <rFont val="Calibri"/>
        <family val="2"/>
        <scheme val="minor"/>
      </rPr>
      <t xml:space="preserve"> Coût Horaire 57,50€/h</t>
    </r>
  </si>
  <si>
    <t>Complémentaires de la ligne L57</t>
  </si>
  <si>
    <t>Classification du DM-DIV</t>
  </si>
  <si>
    <t>Archivage papier/numérique</t>
  </si>
  <si>
    <t>Pour les analyses réalisées en local. Indiquer si sous-traitance</t>
  </si>
  <si>
    <t xml:space="preserve">En cas de sous-traitance, cela sera indiqué dans la grille et prévu dans le contrat </t>
  </si>
  <si>
    <t xml:space="preserve">Cessions </t>
  </si>
  <si>
    <t>Cas 4 (ANSM)</t>
  </si>
  <si>
    <t>Cas 5 hors RIPH 1 (ANSM)</t>
  </si>
  <si>
    <r>
      <rPr>
        <b/>
        <sz val="11"/>
        <rFont val="Calibri"/>
        <family val="2"/>
        <scheme val="minor"/>
      </rPr>
      <t xml:space="preserve">Temps médecin - Visite de suivi
</t>
    </r>
    <r>
      <rPr>
        <sz val="10"/>
        <color theme="9"/>
        <rFont val="Calibri"/>
        <family val="2"/>
        <scheme val="minor"/>
      </rPr>
      <t>Ligne applicable en cas audit promoteur</t>
    </r>
    <r>
      <rPr>
        <b/>
        <sz val="10"/>
        <color theme="9"/>
        <rFont val="Calibri"/>
        <family val="2"/>
        <scheme val="minor"/>
      </rPr>
      <t xml:space="preserve"> </t>
    </r>
    <r>
      <rPr>
        <b/>
        <sz val="11"/>
        <rFont val="Calibri"/>
        <family val="2"/>
        <scheme val="minor"/>
      </rPr>
      <t xml:space="preserve">
</t>
    </r>
    <r>
      <rPr>
        <sz val="9"/>
        <rFont val="Calibri"/>
        <family val="2"/>
        <scheme val="minor"/>
      </rPr>
      <t xml:space="preserve">de la préparation à la visite de cloture. 
Forfait par visite (4 heures temps médical)
</t>
    </r>
    <r>
      <rPr>
        <i/>
        <sz val="9"/>
        <color rgb="FF0070C0"/>
        <rFont val="Calibri"/>
        <family val="2"/>
        <scheme val="minor"/>
      </rPr>
      <t>Si applicable</t>
    </r>
  </si>
  <si>
    <r>
      <t xml:space="preserve">Temps TEC par Echantillon /Données
</t>
    </r>
    <r>
      <rPr>
        <sz val="9"/>
        <rFont val="Calibri"/>
        <family val="2"/>
        <scheme val="minor"/>
      </rPr>
      <t xml:space="preserve">Inclusion du patient, gestion </t>
    </r>
    <r>
      <rPr>
        <sz val="9"/>
        <color theme="1"/>
        <rFont val="Calibri"/>
        <family val="2"/>
        <scheme val="minor"/>
      </rPr>
      <t>des prélèvements, des donn</t>
    </r>
    <r>
      <rPr>
        <sz val="9"/>
        <rFont val="Calibri"/>
        <family val="2"/>
        <scheme val="minor"/>
      </rPr>
      <t xml:space="preserve">ées
</t>
    </r>
    <r>
      <rPr>
        <b/>
        <sz val="9"/>
        <rFont val="Calibri"/>
        <family val="2"/>
        <scheme val="minor"/>
      </rPr>
      <t>Niveau 1</t>
    </r>
    <r>
      <rPr>
        <sz val="9"/>
        <rFont val="Calibri"/>
        <family val="2"/>
        <scheme val="minor"/>
      </rPr>
      <t>:</t>
    </r>
    <r>
      <rPr>
        <sz val="9"/>
        <color theme="3" tint="0.39997558519241921"/>
        <rFont val="Calibri"/>
        <family val="2"/>
        <scheme val="minor"/>
      </rPr>
      <t xml:space="preserve"> </t>
    </r>
    <r>
      <rPr>
        <sz val="9"/>
        <color rgb="FFC00000"/>
        <rFont val="Calibri"/>
        <family val="2"/>
        <scheme val="minor"/>
      </rPr>
      <t>20min par Echantillon/Données</t>
    </r>
    <r>
      <rPr>
        <sz val="9"/>
        <rFont val="Calibri"/>
        <family val="2"/>
        <scheme val="minor"/>
      </rPr>
      <t xml:space="preserve">
</t>
    </r>
    <r>
      <rPr>
        <b/>
        <sz val="9"/>
        <rFont val="Calibri"/>
        <family val="2"/>
        <scheme val="minor"/>
      </rPr>
      <t>Niveau 2</t>
    </r>
    <r>
      <rPr>
        <sz val="9"/>
        <rFont val="Calibri"/>
        <family val="2"/>
        <scheme val="minor"/>
      </rPr>
      <t xml:space="preserve">: </t>
    </r>
    <r>
      <rPr>
        <sz val="9"/>
        <color rgb="FFC00000"/>
        <rFont val="Calibri"/>
        <family val="2"/>
        <scheme val="minor"/>
      </rPr>
      <t>40min par Echantillon/Données</t>
    </r>
    <r>
      <rPr>
        <sz val="9"/>
        <rFont val="Calibri"/>
        <family val="2"/>
        <scheme val="minor"/>
      </rPr>
      <t xml:space="preserve">
</t>
    </r>
    <r>
      <rPr>
        <b/>
        <sz val="9"/>
        <rFont val="Calibri"/>
        <family val="2"/>
        <scheme val="minor"/>
      </rPr>
      <t>Niveau 3</t>
    </r>
    <r>
      <rPr>
        <sz val="9"/>
        <rFont val="Calibri"/>
        <family val="2"/>
        <scheme val="minor"/>
      </rPr>
      <t>:</t>
    </r>
    <r>
      <rPr>
        <sz val="9"/>
        <color theme="3" tint="0.39997558519241921"/>
        <rFont val="Calibri"/>
        <family val="2"/>
        <scheme val="minor"/>
      </rPr>
      <t xml:space="preserve"> </t>
    </r>
    <r>
      <rPr>
        <sz val="9"/>
        <color rgb="FFC00000"/>
        <rFont val="Calibri"/>
        <family val="2"/>
        <scheme val="minor"/>
      </rPr>
      <t>60min par Echantillon/Données</t>
    </r>
    <r>
      <rPr>
        <sz val="9"/>
        <rFont val="Calibri"/>
        <family val="2"/>
        <scheme val="minor"/>
      </rPr>
      <t xml:space="preserve">
</t>
    </r>
    <r>
      <rPr>
        <b/>
        <sz val="9"/>
        <rFont val="Calibri"/>
        <family val="2"/>
        <scheme val="minor"/>
      </rPr>
      <t>Niveau Exceptionnel</t>
    </r>
    <r>
      <rPr>
        <sz val="9"/>
        <rFont val="Calibri"/>
        <family val="2"/>
        <scheme val="minor"/>
      </rPr>
      <t>:</t>
    </r>
    <r>
      <rPr>
        <sz val="9"/>
        <color rgb="FFC00000"/>
        <rFont val="Calibri"/>
        <family val="2"/>
        <scheme val="minor"/>
      </rPr>
      <t xml:space="preserve"> X min par Echantillon/Données
</t>
    </r>
    <r>
      <rPr>
        <i/>
        <sz val="9"/>
        <color theme="4"/>
        <rFont val="Calibri"/>
        <family val="2"/>
        <scheme val="minor"/>
      </rPr>
      <t>Nbre
Lister les visites 
Si applicable</t>
    </r>
  </si>
  <si>
    <r>
      <rPr>
        <b/>
        <sz val="11"/>
        <rFont val="Calibri"/>
        <family val="2"/>
        <scheme val="minor"/>
      </rPr>
      <t>Consultation d'Inclusion - Médecin</t>
    </r>
    <r>
      <rPr>
        <sz val="11"/>
        <rFont val="Calibri"/>
        <family val="2"/>
        <scheme val="minor"/>
      </rPr>
      <t xml:space="preserve">
</t>
    </r>
    <r>
      <rPr>
        <sz val="9"/>
        <rFont val="Calibri"/>
        <family val="2"/>
        <scheme val="minor"/>
      </rPr>
      <t xml:space="preserve">Information du patient par le médecin et recueil du consentement et/ou non-opposition 
</t>
    </r>
    <r>
      <rPr>
        <b/>
        <sz val="9"/>
        <rFont val="Calibri"/>
        <family val="2"/>
        <scheme val="minor"/>
      </rPr>
      <t>Etude de niveau 0 :</t>
    </r>
    <r>
      <rPr>
        <sz val="9"/>
        <rFont val="Calibri"/>
        <family val="2"/>
        <scheme val="minor"/>
      </rPr>
      <t xml:space="preserve"> </t>
    </r>
    <r>
      <rPr>
        <sz val="9"/>
        <color rgb="FFC00000"/>
        <rFont val="Calibri"/>
        <family val="2"/>
        <scheme val="minor"/>
      </rPr>
      <t>20 min</t>
    </r>
    <r>
      <rPr>
        <sz val="9"/>
        <color rgb="FFFF0000"/>
        <rFont val="Calibri"/>
        <family val="2"/>
        <scheme val="minor"/>
      </rPr>
      <t xml:space="preserve"> </t>
    </r>
    <r>
      <rPr>
        <sz val="9"/>
        <rFont val="Calibri"/>
        <family val="2"/>
        <scheme val="minor"/>
      </rPr>
      <t xml:space="preserve">
</t>
    </r>
    <r>
      <rPr>
        <b/>
        <sz val="9"/>
        <rFont val="Calibri"/>
        <family val="2"/>
        <scheme val="minor"/>
      </rPr>
      <t>Etude de niveau 1</t>
    </r>
    <r>
      <rPr>
        <sz val="9"/>
        <rFont val="Calibri"/>
        <family val="2"/>
        <scheme val="minor"/>
      </rPr>
      <t xml:space="preserve"> : </t>
    </r>
    <r>
      <rPr>
        <sz val="9"/>
        <color rgb="FFC00000"/>
        <rFont val="Calibri"/>
        <family val="2"/>
        <scheme val="minor"/>
      </rPr>
      <t>30 min</t>
    </r>
    <r>
      <rPr>
        <sz val="9"/>
        <rFont val="Calibri"/>
        <family val="2"/>
        <scheme val="minor"/>
      </rPr>
      <t xml:space="preserve">
</t>
    </r>
    <r>
      <rPr>
        <b/>
        <sz val="9"/>
        <rFont val="Calibri"/>
        <family val="2"/>
        <scheme val="minor"/>
      </rPr>
      <t>Etude de niveau 2</t>
    </r>
    <r>
      <rPr>
        <sz val="9"/>
        <rFont val="Calibri"/>
        <family val="2"/>
        <scheme val="minor"/>
      </rPr>
      <t xml:space="preserve">: </t>
    </r>
    <r>
      <rPr>
        <sz val="9"/>
        <color rgb="FFC00000"/>
        <rFont val="Calibri"/>
        <family val="2"/>
        <scheme val="minor"/>
      </rPr>
      <t>1h</t>
    </r>
    <r>
      <rPr>
        <sz val="9"/>
        <rFont val="Calibri"/>
        <family val="2"/>
        <scheme val="minor"/>
      </rPr>
      <t xml:space="preserve">
</t>
    </r>
    <r>
      <rPr>
        <sz val="9"/>
        <color rgb="FFC00000"/>
        <rFont val="Calibri"/>
        <family val="2"/>
        <scheme val="minor"/>
      </rPr>
      <t>&gt; 1h si nécessaire</t>
    </r>
    <r>
      <rPr>
        <sz val="11"/>
        <rFont val="Calibri"/>
        <family val="2"/>
        <scheme val="minor"/>
      </rPr>
      <t xml:space="preserve">
</t>
    </r>
    <r>
      <rPr>
        <i/>
        <sz val="9"/>
        <color theme="4"/>
        <rFont val="Calibri"/>
        <family val="2"/>
        <scheme val="minor"/>
      </rPr>
      <t>Si applicable</t>
    </r>
  </si>
  <si>
    <r>
      <rPr>
        <b/>
        <sz val="11"/>
        <rFont val="Calibri"/>
        <family val="2"/>
        <scheme val="minor"/>
      </rPr>
      <t>Temps TEC visite patient sur site</t>
    </r>
    <r>
      <rPr>
        <sz val="11"/>
        <rFont val="Calibri"/>
        <family val="2"/>
        <scheme val="minor"/>
      </rPr>
      <t xml:space="preserve">
</t>
    </r>
    <r>
      <rPr>
        <sz val="9"/>
        <rFont val="Calibri"/>
        <family val="2"/>
        <scheme val="minor"/>
      </rPr>
      <t xml:space="preserve">Préparation de la visite (dont organisation et planification des actes protocolaires, hospitalisations…), saisie du CRF, résolution des queries
</t>
    </r>
    <r>
      <rPr>
        <b/>
        <sz val="9"/>
        <rFont val="Calibri"/>
        <family val="2"/>
        <scheme val="minor"/>
      </rPr>
      <t>Niveau 1:</t>
    </r>
    <r>
      <rPr>
        <sz val="9"/>
        <rFont val="Calibri"/>
        <family val="2"/>
        <scheme val="minor"/>
      </rPr>
      <t xml:space="preserve"> </t>
    </r>
    <r>
      <rPr>
        <sz val="9"/>
        <color rgb="FFC00000"/>
        <rFont val="Calibri"/>
        <family val="2"/>
        <scheme val="minor"/>
      </rPr>
      <t>15min par tranche de ( 5 pages de CRF)</t>
    </r>
    <r>
      <rPr>
        <sz val="9"/>
        <rFont val="Calibri"/>
        <family val="2"/>
        <scheme val="minor"/>
      </rPr>
      <t xml:space="preserve">
</t>
    </r>
    <r>
      <rPr>
        <b/>
        <sz val="9"/>
        <rFont val="Calibri"/>
        <family val="2"/>
        <scheme val="minor"/>
      </rPr>
      <t>Niveau 2:</t>
    </r>
    <r>
      <rPr>
        <sz val="9"/>
        <rFont val="Calibri"/>
        <family val="2"/>
        <scheme val="minor"/>
      </rPr>
      <t xml:space="preserve"> </t>
    </r>
    <r>
      <rPr>
        <sz val="9"/>
        <color rgb="FFC00000"/>
        <rFont val="Calibri"/>
        <family val="2"/>
        <scheme val="minor"/>
      </rPr>
      <t>30 min par tranche de ( 5 pages de CRF)</t>
    </r>
    <r>
      <rPr>
        <sz val="9"/>
        <rFont val="Calibri"/>
        <family val="2"/>
        <scheme val="minor"/>
      </rPr>
      <t xml:space="preserve">
</t>
    </r>
    <r>
      <rPr>
        <b/>
        <sz val="9"/>
        <color theme="1"/>
        <rFont val="Calibri"/>
        <family val="2"/>
        <scheme val="minor"/>
      </rPr>
      <t>Niveau Exceptionnel</t>
    </r>
    <r>
      <rPr>
        <b/>
        <sz val="9"/>
        <color rgb="FFC00000"/>
        <rFont val="Calibri"/>
        <family val="2"/>
        <scheme val="minor"/>
      </rPr>
      <t xml:space="preserve">: </t>
    </r>
    <r>
      <rPr>
        <sz val="9"/>
        <color rgb="FFC00000"/>
        <rFont val="Calibri"/>
        <family val="2"/>
        <scheme val="minor"/>
      </rPr>
      <t xml:space="preserve">X min par visite
</t>
    </r>
    <r>
      <rPr>
        <i/>
        <sz val="9"/>
        <color theme="4"/>
        <rFont val="Calibri"/>
        <family val="2"/>
        <scheme val="minor"/>
      </rPr>
      <t xml:space="preserve">Nbre
Lister les visites </t>
    </r>
  </si>
  <si>
    <r>
      <rPr>
        <b/>
        <sz val="11"/>
        <rFont val="Calibri"/>
        <family val="2"/>
        <scheme val="minor"/>
      </rPr>
      <t>Temps TEC pour la gestion des kits de prélèvement spécifique</t>
    </r>
    <r>
      <rPr>
        <sz val="11"/>
        <rFont val="Calibri"/>
        <family val="2"/>
        <scheme val="minor"/>
      </rPr>
      <t xml:space="preserve">
</t>
    </r>
    <r>
      <rPr>
        <sz val="9"/>
        <color rgb="FFC00000"/>
        <rFont val="Calibri"/>
        <family val="2"/>
        <scheme val="minor"/>
      </rPr>
      <t>1h/mois</t>
    </r>
    <r>
      <rPr>
        <i/>
        <sz val="9"/>
        <color theme="4"/>
        <rFont val="Calibri"/>
        <family val="2"/>
        <scheme val="minor"/>
      </rPr>
      <t xml:space="preserve">
Si applicable</t>
    </r>
  </si>
  <si>
    <t>Par monitoring</t>
  </si>
  <si>
    <t xml:space="preserve">Par ligne </t>
  </si>
  <si>
    <r>
      <rPr>
        <b/>
        <sz val="11"/>
        <color indexed="8"/>
        <rFont val="Calibri"/>
        <family val="2"/>
        <scheme val="minor"/>
      </rPr>
      <t>Nomenclature:</t>
    </r>
    <r>
      <rPr>
        <b/>
        <sz val="10"/>
        <color theme="1"/>
        <rFont val="Calibri"/>
        <family val="2"/>
        <scheme val="minor"/>
      </rPr>
      <t xml:space="preserve"> </t>
    </r>
    <r>
      <rPr>
        <sz val="10"/>
        <color theme="1"/>
        <rFont val="Calibri"/>
        <family val="2"/>
        <scheme val="minor"/>
      </rPr>
      <t>Description analyses, panel avec code NABM et cotation individuelle ou globale</t>
    </r>
    <r>
      <rPr>
        <sz val="11"/>
        <color theme="1"/>
        <rFont val="Calibri"/>
        <family val="2"/>
        <scheme val="minor"/>
      </rPr>
      <t xml:space="preserve">
</t>
    </r>
    <r>
      <rPr>
        <i/>
        <sz val="9"/>
        <color theme="4"/>
        <rFont val="Calibri"/>
        <family val="2"/>
        <scheme val="minor"/>
      </rPr>
      <t>Nbre
Lister les visites 
Si applicable</t>
    </r>
  </si>
  <si>
    <r>
      <rPr>
        <b/>
        <sz val="11"/>
        <color indexed="8"/>
        <rFont val="Calibri"/>
        <family val="2"/>
        <scheme val="minor"/>
      </rPr>
      <t xml:space="preserve">Forfait préanalytique et de sécurité </t>
    </r>
    <r>
      <rPr>
        <sz val="11"/>
        <color indexed="8"/>
        <rFont val="Calibri"/>
        <family val="2"/>
        <scheme val="minor"/>
      </rPr>
      <t xml:space="preserve">
</t>
    </r>
    <r>
      <rPr>
        <i/>
        <sz val="9"/>
        <color theme="4"/>
        <rFont val="Calibri"/>
        <family val="2"/>
        <scheme val="minor"/>
      </rPr>
      <t>Nbre
Lister les visites 
Si applicable</t>
    </r>
  </si>
  <si>
    <t>2.2</t>
  </si>
  <si>
    <t xml:space="preserve">Mise à jour suite au retour du CNCR </t>
  </si>
  <si>
    <t>C. Chabert /T. Bompoil /E. Pflimlin/ F. Bertholon</t>
  </si>
  <si>
    <t>C. Chabert /T. Bompoil /E. Pflimlin</t>
  </si>
  <si>
    <r>
      <rPr>
        <b/>
        <sz val="11"/>
        <color theme="1"/>
        <rFont val="Calibri"/>
        <family val="2"/>
        <scheme val="minor"/>
      </rPr>
      <t xml:space="preserve">Temps Tech labo ACP préparation spécifique :  lames si &gt;20. </t>
    </r>
    <r>
      <rPr>
        <b/>
        <sz val="10"/>
        <color theme="1"/>
        <rFont val="Calibri"/>
        <family val="2"/>
        <scheme val="minor"/>
      </rPr>
      <t xml:space="preserve">
</t>
    </r>
    <r>
      <rPr>
        <i/>
        <sz val="9"/>
        <color theme="4"/>
        <rFont val="Calibri"/>
        <family val="2"/>
        <scheme val="minor"/>
      </rPr>
      <t>Nbre de lot
Lister les visites
Si applicable</t>
    </r>
  </si>
  <si>
    <r>
      <rPr>
        <b/>
        <sz val="11"/>
        <color theme="1"/>
        <rFont val="Calibri"/>
        <family val="2"/>
        <scheme val="minor"/>
      </rPr>
      <t xml:space="preserve">Temps Tech Labo ACP. Préparation spécifique </t>
    </r>
    <r>
      <rPr>
        <sz val="9"/>
        <color theme="1"/>
        <rFont val="Calibri"/>
        <family val="2"/>
        <scheme val="minor"/>
      </rPr>
      <t xml:space="preserve">(Bloc, lame coloration, envoi) </t>
    </r>
    <r>
      <rPr>
        <sz val="10"/>
        <color rgb="FFC00000"/>
        <rFont val="Calibri"/>
        <family val="2"/>
        <scheme val="minor"/>
      </rPr>
      <t>1,5h/préparation</t>
    </r>
    <r>
      <rPr>
        <sz val="11"/>
        <color theme="1"/>
        <rFont val="Calibri"/>
        <family val="2"/>
        <scheme val="minor"/>
      </rPr>
      <t xml:space="preserve">
</t>
    </r>
    <r>
      <rPr>
        <i/>
        <sz val="9"/>
        <color theme="3" tint="0.39997558519241921"/>
        <rFont val="Calibri"/>
        <family val="2"/>
        <scheme val="minor"/>
      </rPr>
      <t>Nbre
Lister les visites
Si applicable</t>
    </r>
  </si>
  <si>
    <r>
      <rPr>
        <b/>
        <sz val="11"/>
        <color theme="1"/>
        <rFont val="Calibri"/>
        <family val="2"/>
        <scheme val="minor"/>
      </rPr>
      <t xml:space="preserve">Temps Médecin ACP: Expertise; Sélection du bloc et de la zone d'interêt de la Biopsie </t>
    </r>
    <r>
      <rPr>
        <sz val="10"/>
        <color rgb="FFC00000"/>
        <rFont val="Calibri"/>
        <family val="2"/>
        <scheme val="minor"/>
      </rPr>
      <t>X Min/item</t>
    </r>
    <r>
      <rPr>
        <sz val="11"/>
        <color theme="1"/>
        <rFont val="Calibri"/>
        <family val="2"/>
        <scheme val="minor"/>
      </rPr>
      <t xml:space="preserve">
</t>
    </r>
    <r>
      <rPr>
        <i/>
        <sz val="9"/>
        <color theme="4"/>
        <rFont val="Calibri"/>
        <family val="2"/>
        <scheme val="minor"/>
      </rPr>
      <t>Nbre
Lister les visites
Si applicable</t>
    </r>
  </si>
  <si>
    <r>
      <rPr>
        <b/>
        <sz val="11"/>
        <color theme="1"/>
        <rFont val="Calibri"/>
        <family val="2"/>
        <scheme val="minor"/>
      </rPr>
      <t xml:space="preserve">Temps Médecin ACP: Expertise; Sélection du bloc et de la zone d'interêt de la Biopsie </t>
    </r>
    <r>
      <rPr>
        <sz val="10"/>
        <color rgb="FFC00000"/>
        <rFont val="Calibri"/>
        <family val="2"/>
        <scheme val="minor"/>
      </rPr>
      <t>2h/biopsie</t>
    </r>
    <r>
      <rPr>
        <sz val="11"/>
        <color theme="1"/>
        <rFont val="Calibri"/>
        <family val="2"/>
        <scheme val="minor"/>
      </rPr>
      <t xml:space="preserve">
</t>
    </r>
    <r>
      <rPr>
        <i/>
        <sz val="9"/>
        <color theme="4"/>
        <rFont val="Calibri"/>
        <family val="2"/>
        <scheme val="minor"/>
      </rPr>
      <t>Nbre
Lister les visites
Si applicable</t>
    </r>
  </si>
  <si>
    <r>
      <rPr>
        <b/>
        <sz val="11"/>
        <rFont val="Calibri"/>
        <family val="2"/>
        <scheme val="minor"/>
      </rPr>
      <t>Temps Biologiste/Médecin: "Validation et/ou Préscreening par patient-échantillons "</t>
    </r>
    <r>
      <rPr>
        <sz val="11"/>
        <rFont val="Calibri"/>
        <family val="2"/>
        <scheme val="minor"/>
      </rPr>
      <t xml:space="preserve">
</t>
    </r>
    <r>
      <rPr>
        <sz val="9"/>
        <rFont val="Calibri"/>
        <family val="2"/>
        <scheme val="minor"/>
      </rPr>
      <t xml:space="preserve">A évaluer en fonction de la complexité:
</t>
    </r>
    <r>
      <rPr>
        <sz val="9"/>
        <color rgb="FFC00000"/>
        <rFont val="Calibri"/>
        <family val="2"/>
        <scheme val="minor"/>
      </rPr>
      <t xml:space="preserve">X min/J/sem/mois
</t>
    </r>
    <r>
      <rPr>
        <i/>
        <sz val="9"/>
        <color theme="4"/>
        <rFont val="Calibri"/>
        <family val="2"/>
        <scheme val="minor"/>
      </rPr>
      <t>Nbre
Lister les visites
Si applicable</t>
    </r>
  </si>
  <si>
    <r>
      <rPr>
        <b/>
        <sz val="11"/>
        <color theme="1"/>
        <rFont val="Calibri"/>
        <family val="2"/>
        <scheme val="minor"/>
      </rPr>
      <t xml:space="preserve">Temps Tech Labo. Gestion et technicage des prélèvements biologiques </t>
    </r>
    <r>
      <rPr>
        <sz val="11"/>
        <color theme="1"/>
        <rFont val="Calibri"/>
        <family val="2"/>
        <scheme val="minor"/>
      </rPr>
      <t xml:space="preserve">(tri, </t>
    </r>
    <r>
      <rPr>
        <sz val="11"/>
        <rFont val="Calibri"/>
        <family val="2"/>
        <scheme val="minor"/>
      </rPr>
      <t>destockage,</t>
    </r>
    <r>
      <rPr>
        <sz val="11"/>
        <color theme="1"/>
        <rFont val="Calibri"/>
        <family val="2"/>
        <scheme val="minor"/>
      </rPr>
      <t xml:space="preserve"> centrifugation, aliquotage, identification,  traçabilité,</t>
    </r>
    <r>
      <rPr>
        <sz val="11"/>
        <rFont val="Calibri"/>
        <family val="2"/>
        <scheme val="minor"/>
      </rPr>
      <t xml:space="preserve"> mise à disposition)</t>
    </r>
    <r>
      <rPr>
        <sz val="11"/>
        <color theme="4" tint="-0.249977111117893"/>
        <rFont val="Calibri"/>
        <family val="2"/>
        <scheme val="minor"/>
      </rPr>
      <t xml:space="preserve">:  </t>
    </r>
    <r>
      <rPr>
        <sz val="9"/>
        <color theme="1"/>
        <rFont val="Calibri"/>
        <family val="2"/>
        <scheme val="minor"/>
      </rPr>
      <t xml:space="preserve">
</t>
    </r>
    <r>
      <rPr>
        <sz val="9"/>
        <color rgb="FFC00000"/>
        <rFont val="Calibri"/>
        <family val="2"/>
        <scheme val="minor"/>
      </rPr>
      <t xml:space="preserve">Par échantillon : 10min/20min/30min/60min/EBH
Par série/batch d'échantillon Xmin/batch </t>
    </r>
    <r>
      <rPr>
        <sz val="9"/>
        <color theme="1"/>
        <rFont val="Calibri"/>
        <family val="2"/>
        <scheme val="minor"/>
      </rPr>
      <t xml:space="preserve">
</t>
    </r>
    <r>
      <rPr>
        <i/>
        <sz val="9"/>
        <color theme="3" tint="0.39997558519241921"/>
        <rFont val="Calibri"/>
        <family val="2"/>
        <scheme val="minor"/>
      </rPr>
      <t>Nbre
Lister les visites 
Si applicable</t>
    </r>
  </si>
  <si>
    <r>
      <rPr>
        <b/>
        <sz val="11"/>
        <rFont val="Calibri"/>
        <family val="2"/>
        <scheme val="minor"/>
      </rPr>
      <t>Temps Tech Labo "Préscreening par patient-échantillons"</t>
    </r>
    <r>
      <rPr>
        <sz val="11"/>
        <rFont val="Calibri"/>
        <family val="2"/>
        <scheme val="minor"/>
      </rPr>
      <t xml:space="preserve">
</t>
    </r>
    <r>
      <rPr>
        <sz val="9"/>
        <rFont val="Calibri"/>
        <family val="2"/>
        <scheme val="minor"/>
      </rPr>
      <t xml:space="preserve">A évaluer en fonction de la complexité:
</t>
    </r>
    <r>
      <rPr>
        <sz val="9"/>
        <color rgb="FFC00000"/>
        <rFont val="Calibri"/>
        <family val="2"/>
        <scheme val="minor"/>
      </rPr>
      <t xml:space="preserve">X Temps moyen (min/J /sem/mois)
</t>
    </r>
    <r>
      <rPr>
        <i/>
        <sz val="9"/>
        <color theme="4"/>
        <rFont val="Calibri"/>
        <family val="2"/>
        <scheme val="minor"/>
      </rPr>
      <t>Nbre
Lister les visites
Si applicable</t>
    </r>
  </si>
  <si>
    <t>XX/XX/XXX</t>
  </si>
  <si>
    <t>Manuel de Laboratoire ou Eléments permettant d'évaluer les procédures de laboratoires spécifiques</t>
  </si>
  <si>
    <t>BIOLOGIE - Acte hors NABM LAHN</t>
  </si>
  <si>
    <t xml:space="preserve">LEXIQUE </t>
  </si>
  <si>
    <t>MODALITES CONTRACTUELLES</t>
  </si>
  <si>
    <t>Fléchage</t>
  </si>
  <si>
    <t>2.3</t>
  </si>
  <si>
    <t>Mise à jour suite au retour du CNCR du 01.04.2025</t>
  </si>
  <si>
    <t xml:space="preserve">Référence du devis </t>
  </si>
  <si>
    <t>2.4</t>
  </si>
  <si>
    <t>N° de version</t>
  </si>
  <si>
    <t>Version n°</t>
  </si>
  <si>
    <t>Daté du</t>
  </si>
  <si>
    <t xml:space="preserve">Devis établi le </t>
  </si>
  <si>
    <t>Nom de l'entreprise/demandeur</t>
  </si>
  <si>
    <t>Contexte Réglementaire EU2017/746
Grille applicable pour:
- Cas 4 : EP portant sur des diagnostics compagnons et utilisant uniquement des échantillons restants(art. 58.2, 2ème phrase)
- Cas 5 hors RIPH1 : Autres recherches portant sur un DMDIV relevant du droit national (RIPH) (car n’entrant pas dans le champ du RDIV)
- Autres (hors loi jardé, ...)
Voir référence classification ANSM ci-dessous:</t>
  </si>
  <si>
    <t xml:space="preserve">
- GTN Biologie-Pathologie Recherche Clinique
- Conférence des chefs de Pôles Biologie/Pathologie
- Réseau des CRB 
- SIDIV
- CNCR</t>
  </si>
  <si>
    <r>
      <t xml:space="preserve">Le GTN Biologie-Pathologie Recherche Clinique, la Conférence des chefs de Pôles Biologie/Pathologie, le SIDIV, le réseau des CRB et le CNCR ont travaillé ensemble à l’élaboration d'une grille de coûts/surcoûts visant à faciliter la contractualisation via un groupe de travail "Atelier DM-DIV". 
L’objectif principal est de réduire les délais de signature des contrats en objectivant les coûts et surcoûts relatifs à la mise en œuvre du contrat de prestation. L’interprétation des coûts et surcoûts figurant dans l'onglet BUDGET a été précisé via une aide au remplissage avec des précisions et explications en colonne H. 
</t>
    </r>
    <r>
      <rPr>
        <u/>
        <sz val="14"/>
        <rFont val="Calibri"/>
        <family val="2"/>
        <scheme val="minor"/>
      </rPr>
      <t xml:space="preserve">Coordination </t>
    </r>
    <r>
      <rPr>
        <sz val="14"/>
        <rFont val="Calibri"/>
        <family val="2"/>
        <scheme val="minor"/>
      </rPr>
      <t xml:space="preserve">
- GTN Biologie-Pathologie recherche Clinique : Elsa Pflimlin, Cecile Chabert, Thierry Bompoil, Dr Frédérique Bertholon
- SIDIV : Frédéric Fortis , Carine Malcus
- Conférence des Chefs de Pôle de Biologie : Pr Bruno Lacarelle
- Réseau des CRB : Yves-Edouard Herpe
- CNCR : Karen Rousseau, Anne Le Louarn 
</t>
    </r>
  </si>
  <si>
    <t>Gestion des stocks, des dates de péremption, des destructions.
Durée ajustable selon le cas.</t>
  </si>
  <si>
    <r>
      <t xml:space="preserve">Temps TEC - monitoring à distance </t>
    </r>
    <r>
      <rPr>
        <sz val="11"/>
        <rFont val="Calibri"/>
        <family val="2"/>
        <scheme val="minor"/>
      </rPr>
      <t>(RDV téléphonique audio-conf) selon le temps moyen par rendez-vous -</t>
    </r>
    <r>
      <rPr>
        <b/>
        <sz val="11"/>
        <rFont val="Calibri"/>
        <family val="2"/>
        <scheme val="minor"/>
      </rPr>
      <t xml:space="preserve"> </t>
    </r>
    <r>
      <rPr>
        <sz val="11"/>
        <rFont val="Calibri"/>
        <family val="2"/>
        <scheme val="minor"/>
      </rPr>
      <t xml:space="preserve">1h/RDV </t>
    </r>
  </si>
  <si>
    <r>
      <rPr>
        <b/>
        <sz val="11"/>
        <rFont val="Calibri"/>
        <family val="2"/>
        <scheme val="minor"/>
      </rPr>
      <t>Réactifs &amp; Consommables:</t>
    </r>
    <r>
      <rPr>
        <b/>
        <sz val="10"/>
        <rFont val="Calibri"/>
        <family val="2"/>
        <scheme val="minor"/>
      </rPr>
      <t xml:space="preserve"> </t>
    </r>
    <r>
      <rPr>
        <sz val="10"/>
        <rFont val="Calibri"/>
        <family val="2"/>
        <scheme val="minor"/>
      </rPr>
      <t>Imposé par le protocole. Hors analyses de routine. Facture ou forfait global +15€ par ligne de commande</t>
    </r>
    <r>
      <rPr>
        <sz val="10"/>
        <color theme="1"/>
        <rFont val="Calibri"/>
        <family val="2"/>
        <scheme val="minor"/>
      </rPr>
      <t xml:space="preserve"> spécifique à l'étude</t>
    </r>
  </si>
  <si>
    <r>
      <t xml:space="preserve">Temps Biologiste - monitoring à distance </t>
    </r>
    <r>
      <rPr>
        <sz val="11"/>
        <rFont val="Calibri"/>
        <family val="2"/>
        <scheme val="minor"/>
      </rPr>
      <t>(RDV téléphonique audio-conf) selon le temps moyen par rendez-vous - 1h/RDV</t>
    </r>
    <r>
      <rPr>
        <b/>
        <sz val="11"/>
        <rFont val="Calibri"/>
        <family val="2"/>
        <scheme val="minor"/>
      </rPr>
      <t xml:space="preserve">
</t>
    </r>
    <r>
      <rPr>
        <sz val="9"/>
        <color theme="5"/>
        <rFont val="Calibri"/>
        <family val="2"/>
        <scheme val="minor"/>
      </rPr>
      <t>Temps min/J/sem/mois</t>
    </r>
    <r>
      <rPr>
        <b/>
        <sz val="11"/>
        <rFont val="Calibri"/>
        <family val="2"/>
        <scheme val="minor"/>
      </rPr>
      <t xml:space="preserve">
</t>
    </r>
    <r>
      <rPr>
        <sz val="9"/>
        <rFont val="Calibri"/>
        <family val="2"/>
        <scheme val="minor"/>
      </rPr>
      <t>Ligne applicable en cas de visite de monitoring</t>
    </r>
  </si>
  <si>
    <r>
      <t xml:space="preserve">Temps TEC - Visite de suivi/monitoring promoteur
</t>
    </r>
    <r>
      <rPr>
        <sz val="9"/>
        <rFont val="Calibri"/>
        <family val="2"/>
        <scheme val="minor"/>
      </rPr>
      <t>de la préparation à la visite de cloture, d'après le temps moyen des visites
Forfait à ajuster selon la durée et le personnel sollicité - 2h</t>
    </r>
    <r>
      <rPr>
        <i/>
        <sz val="9"/>
        <color theme="4"/>
        <rFont val="Calibri"/>
        <family val="2"/>
        <scheme val="minor"/>
      </rPr>
      <t xml:space="preserve">
Si applicable </t>
    </r>
    <r>
      <rPr>
        <b/>
        <sz val="11"/>
        <rFont val="Calibri"/>
        <family val="2"/>
        <scheme val="minor"/>
      </rPr>
      <t xml:space="preserve">
</t>
    </r>
    <r>
      <rPr>
        <sz val="9"/>
        <rFont val="Calibri"/>
        <family val="2"/>
        <scheme val="minor"/>
      </rPr>
      <t>Ligne applicable en cas de visite de monitoring</t>
    </r>
  </si>
  <si>
    <r>
      <t xml:space="preserve">Temps TEC spécifique "Description" - Contrat - </t>
    </r>
    <r>
      <rPr>
        <sz val="10"/>
        <color rgb="FFC00000"/>
        <rFont val="Calibri"/>
        <family val="2"/>
        <scheme val="minor"/>
      </rPr>
      <t>X mois</t>
    </r>
    <r>
      <rPr>
        <sz val="10"/>
        <rFont val="Calibri"/>
        <family val="2"/>
        <scheme val="minor"/>
      </rPr>
      <t xml:space="preserve">
</t>
    </r>
    <r>
      <rPr>
        <sz val="9"/>
        <rFont val="Calibri"/>
        <family val="2"/>
        <scheme val="minor"/>
      </rPr>
      <t xml:space="preserve">A évaluer à la contractualisation
</t>
    </r>
    <r>
      <rPr>
        <i/>
        <sz val="9"/>
        <color theme="4"/>
        <rFont val="Calibri"/>
        <family val="2"/>
        <scheme val="minor"/>
      </rPr>
      <t>Si applicable</t>
    </r>
  </si>
  <si>
    <r>
      <t xml:space="preserve">Temps IDE spécifique "Description" - Contrat -  </t>
    </r>
    <r>
      <rPr>
        <sz val="10"/>
        <color rgb="FFC00000"/>
        <rFont val="Calibri"/>
        <family val="2"/>
        <scheme val="minor"/>
      </rPr>
      <t>X mois</t>
    </r>
    <r>
      <rPr>
        <sz val="10"/>
        <rFont val="Calibri"/>
        <family val="2"/>
        <scheme val="minor"/>
      </rPr>
      <t xml:space="preserve">
</t>
    </r>
    <r>
      <rPr>
        <sz val="9"/>
        <rFont val="Calibri"/>
        <family val="2"/>
        <scheme val="minor"/>
      </rPr>
      <t xml:space="preserve">A évaluer à la contractualisation
</t>
    </r>
    <r>
      <rPr>
        <i/>
        <sz val="9"/>
        <color theme="4"/>
        <rFont val="Calibri"/>
        <family val="2"/>
        <scheme val="minor"/>
      </rPr>
      <t>Si applicable</t>
    </r>
  </si>
  <si>
    <r>
      <t xml:space="preserve">Temps Tech Labo spécifique "Description" - Contrat - </t>
    </r>
    <r>
      <rPr>
        <sz val="10"/>
        <color rgb="FFC00000"/>
        <rFont val="Calibri"/>
        <family val="2"/>
        <scheme val="minor"/>
      </rPr>
      <t>X mois</t>
    </r>
    <r>
      <rPr>
        <sz val="10"/>
        <rFont val="Calibri"/>
        <family val="2"/>
        <scheme val="minor"/>
      </rPr>
      <t xml:space="preserve">
</t>
    </r>
    <r>
      <rPr>
        <i/>
        <sz val="9"/>
        <color theme="3" tint="0.39997558519241921"/>
        <rFont val="Calibri"/>
        <family val="2"/>
        <scheme val="minor"/>
      </rPr>
      <t>A évaluer à la contractualisation</t>
    </r>
  </si>
  <si>
    <t>Forfait annuel</t>
  </si>
  <si>
    <t>Par echantillon</t>
  </si>
  <si>
    <t>Par prélèvement</t>
  </si>
  <si>
    <r>
      <t xml:space="preserve">Temps Tech Labo ACP spécifique "Description" - Contrat - </t>
    </r>
    <r>
      <rPr>
        <sz val="11"/>
        <color rgb="FFC00000"/>
        <rFont val="Calibri"/>
        <family val="2"/>
        <scheme val="minor"/>
      </rPr>
      <t>X mois</t>
    </r>
    <r>
      <rPr>
        <sz val="9"/>
        <rFont val="Calibri"/>
        <family val="2"/>
        <scheme val="minor"/>
      </rPr>
      <t xml:space="preserve">
</t>
    </r>
    <r>
      <rPr>
        <sz val="9"/>
        <color theme="3" tint="0.39997558519241921"/>
        <rFont val="Calibri"/>
        <family val="2"/>
        <scheme val="minor"/>
      </rPr>
      <t>A évaluer à la contractualisation</t>
    </r>
  </si>
  <si>
    <t>Par Biopsie</t>
  </si>
  <si>
    <t>Ajout référence du devis
Ajout classification -&gt; autres (hors loi Jardé,…)
Ajout Identité/Coordonnée du contact , n° version et date du devis
Suppression de la ligne version de la grille 
Modification du titre (suppression des notions de coûts et surcoûts)
Correction d'erreurs de typologie et de mise en forme
Suppression de l'interdiction d'ajouter des lignes</t>
  </si>
  <si>
    <t>BUDGET</t>
  </si>
  <si>
    <t>Grille version VF2.4 du 12/06/2025</t>
  </si>
  <si>
    <t>2.5</t>
  </si>
  <si>
    <t>12/16/2025</t>
  </si>
  <si>
    <t xml:space="preserve">Identité/Coordonnées du contact </t>
  </si>
  <si>
    <t xml:space="preserve">Autres </t>
  </si>
  <si>
    <t>Contexte à compléter</t>
  </si>
  <si>
    <t>https://ansm.sante.fr/vos-demarches/chercheur/dispositifs-medicaux-de-diagnostic-in-vitro-demander-une-autorisation-pour-une-etude-des-performances</t>
  </si>
  <si>
    <t>Renvoi vers le tableau de classification et le logigramme de l'ANSM:</t>
  </si>
  <si>
    <t>Ajout date de la version de la grille dans onglet BUDGET
Ajout case "Autres" - contexte à compléter dans onglet BUDGET
Ajout lien vers le logigramme ANSM dans les onglets CONTEXTE et BUDGET</t>
  </si>
  <si>
    <t>PROJETS DE RECHERCHE EVALUANT DES DISPOSITIFS MEDICAUX DE DIAGNOSTICS IN VITRO (DM-DIV)
Matrice de calcul des coûts engagés pour la réalisation du contrat de prestation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</si>
</sst>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quot;_-;\-* #,##0.00\ &quot;€&quot;_-;_-* &quot;-&quot;??\ &quot;€&quot;_-;_-@_-"/>
    <numFmt numFmtId="164" formatCode="#,##0.00\ &quot;€&quot;"/>
    <numFmt numFmtId="165" formatCode="_-* #,##0.00\ [$€-1]_-;\-* #,##0.00\ [$€-1]_-;_-* &quot;-&quot;??\ [$€-1]_-"/>
  </numFmts>
  <fonts count="70" x14ac:knownFonts="1">
    <font>
      <sz val="11"/>
      <color theme="1"/>
      <name val="Calibri"/>
      <family val="2"/>
      <scheme val="minor"/>
    </font>
    <font>
      <sz val="11"/>
      <color theme="1"/>
      <name val="Calibri"/>
      <family val="2"/>
      <scheme val="minor"/>
    </font>
    <font>
      <sz val="10"/>
      <name val="Arial"/>
      <family val="2"/>
    </font>
    <font>
      <sz val="11"/>
      <color indexed="8"/>
      <name val="Calibri"/>
      <family val="2"/>
    </font>
    <font>
      <sz val="10"/>
      <name val="Calibri"/>
      <family val="2"/>
      <scheme val="minor"/>
    </font>
    <font>
      <sz val="11"/>
      <color rgb="FFFF0000"/>
      <name val="Calibri"/>
      <family val="2"/>
      <scheme val="minor"/>
    </font>
    <font>
      <b/>
      <sz val="11"/>
      <color theme="1"/>
      <name val="Calibri"/>
      <family val="2"/>
      <scheme val="minor"/>
    </font>
    <font>
      <b/>
      <sz val="10"/>
      <name val="Calibri"/>
      <family val="2"/>
      <scheme val="minor"/>
    </font>
    <font>
      <sz val="11"/>
      <name val="Calibri"/>
      <family val="2"/>
      <scheme val="minor"/>
    </font>
    <font>
      <b/>
      <sz val="11"/>
      <name val="Calibri"/>
      <family val="2"/>
      <scheme val="minor"/>
    </font>
    <font>
      <b/>
      <i/>
      <sz val="11"/>
      <name val="Calibri"/>
      <family val="2"/>
      <scheme val="minor"/>
    </font>
    <font>
      <b/>
      <sz val="11"/>
      <color rgb="FFFF0000"/>
      <name val="Calibri"/>
      <family val="2"/>
      <scheme val="minor"/>
    </font>
    <font>
      <b/>
      <sz val="11"/>
      <color indexed="8"/>
      <name val="Calibri"/>
      <family val="2"/>
      <scheme val="minor"/>
    </font>
    <font>
      <b/>
      <sz val="10"/>
      <color theme="1"/>
      <name val="Calibri"/>
      <family val="2"/>
      <scheme val="minor"/>
    </font>
    <font>
      <sz val="10"/>
      <color theme="1"/>
      <name val="Calibri"/>
      <family val="2"/>
      <scheme val="minor"/>
    </font>
    <font>
      <b/>
      <sz val="11"/>
      <color theme="0"/>
      <name val="Arial"/>
      <family val="2"/>
    </font>
    <font>
      <sz val="11"/>
      <color indexed="8"/>
      <name val="Calibri"/>
      <family val="2"/>
      <scheme val="minor"/>
    </font>
    <font>
      <sz val="9"/>
      <color indexed="8"/>
      <name val="Calibri"/>
      <family val="2"/>
      <scheme val="minor"/>
    </font>
    <font>
      <sz val="9"/>
      <name val="Calibri"/>
      <family val="2"/>
      <scheme val="minor"/>
    </font>
    <font>
      <b/>
      <sz val="9"/>
      <color theme="1"/>
      <name val="Calibri"/>
      <family val="2"/>
      <scheme val="minor"/>
    </font>
    <font>
      <sz val="9"/>
      <color theme="1"/>
      <name val="Calibri"/>
      <family val="2"/>
      <scheme val="minor"/>
    </font>
    <font>
      <i/>
      <sz val="9"/>
      <name val="Calibri"/>
      <family val="2"/>
      <scheme val="minor"/>
    </font>
    <font>
      <i/>
      <sz val="10"/>
      <name val="Calibri"/>
      <family val="2"/>
      <scheme val="minor"/>
    </font>
    <font>
      <b/>
      <i/>
      <sz val="11"/>
      <color theme="4" tint="-0.249977111117893"/>
      <name val="Calibri"/>
      <family val="2"/>
      <scheme val="minor"/>
    </font>
    <font>
      <i/>
      <sz val="11"/>
      <name val="Calibri"/>
      <family val="2"/>
      <scheme val="minor"/>
    </font>
    <font>
      <sz val="11"/>
      <color rgb="FF00CC66"/>
      <name val="Calibri"/>
      <family val="2"/>
      <scheme val="minor"/>
    </font>
    <font>
      <sz val="9"/>
      <color rgb="FFC00000"/>
      <name val="Calibri"/>
      <family val="2"/>
      <scheme val="minor"/>
    </font>
    <font>
      <sz val="10"/>
      <color rgb="FFC00000"/>
      <name val="Calibri"/>
      <family val="2"/>
      <scheme val="minor"/>
    </font>
    <font>
      <sz val="11"/>
      <color rgb="FFC00000"/>
      <name val="Calibri"/>
      <family val="2"/>
      <scheme val="minor"/>
    </font>
    <font>
      <sz val="11"/>
      <color theme="4"/>
      <name val="Calibri"/>
      <family val="2"/>
      <scheme val="minor"/>
    </font>
    <font>
      <b/>
      <sz val="9"/>
      <name val="Calibri"/>
      <family val="2"/>
      <scheme val="minor"/>
    </font>
    <font>
      <b/>
      <sz val="11"/>
      <color theme="9"/>
      <name val="Calibri"/>
      <family val="2"/>
      <scheme val="minor"/>
    </font>
    <font>
      <sz val="9"/>
      <color theme="4"/>
      <name val="Calibri"/>
      <family val="2"/>
      <scheme val="minor"/>
    </font>
    <font>
      <b/>
      <sz val="11"/>
      <color rgb="FFC00000"/>
      <name val="Calibri"/>
      <family val="2"/>
      <scheme val="minor"/>
    </font>
    <font>
      <sz val="9"/>
      <color rgb="FFFF0000"/>
      <name val="Calibri"/>
      <family val="2"/>
      <scheme val="minor"/>
    </font>
    <font>
      <i/>
      <sz val="8"/>
      <color theme="1"/>
      <name val="Calibri"/>
      <family val="2"/>
      <scheme val="minor"/>
    </font>
    <font>
      <b/>
      <strike/>
      <sz val="11"/>
      <color rgb="FFFF0000"/>
      <name val="Calibri"/>
      <family val="2"/>
      <scheme val="minor"/>
    </font>
    <font>
      <sz val="11"/>
      <color theme="5" tint="-0.249977111117893"/>
      <name val="Calibri"/>
      <family val="2"/>
      <scheme val="minor"/>
    </font>
    <font>
      <sz val="9"/>
      <color theme="3" tint="0.39997558519241921"/>
      <name val="Calibri"/>
      <family val="2"/>
      <scheme val="minor"/>
    </font>
    <font>
      <i/>
      <sz val="9"/>
      <color theme="4"/>
      <name val="Calibri"/>
      <family val="2"/>
      <scheme val="minor"/>
    </font>
    <font>
      <i/>
      <sz val="9"/>
      <color rgb="FF0070C0"/>
      <name val="Calibri"/>
      <family val="2"/>
      <scheme val="minor"/>
    </font>
    <font>
      <i/>
      <sz val="9"/>
      <color rgb="FFC00000"/>
      <name val="Calibri"/>
      <family val="2"/>
      <scheme val="minor"/>
    </font>
    <font>
      <b/>
      <sz val="9"/>
      <color rgb="FFC00000"/>
      <name val="Calibri"/>
      <family val="2"/>
      <scheme val="minor"/>
    </font>
    <font>
      <i/>
      <sz val="9"/>
      <color theme="3" tint="0.39997558519241921"/>
      <name val="Calibri"/>
      <family val="2"/>
      <scheme val="minor"/>
    </font>
    <font>
      <sz val="9"/>
      <color theme="5"/>
      <name val="Calibri"/>
      <family val="2"/>
      <scheme val="minor"/>
    </font>
    <font>
      <sz val="11"/>
      <color theme="4" tint="-0.249977111117893"/>
      <name val="Calibri"/>
      <family val="2"/>
      <scheme val="minor"/>
    </font>
    <font>
      <i/>
      <sz val="9"/>
      <color theme="5"/>
      <name val="Calibri"/>
      <family val="2"/>
      <scheme val="minor"/>
    </font>
    <font>
      <b/>
      <sz val="9"/>
      <color indexed="81"/>
      <name val="Tahoma"/>
      <family val="2"/>
    </font>
    <font>
      <b/>
      <sz val="14"/>
      <name val="Calibri"/>
      <family val="2"/>
      <scheme val="minor"/>
    </font>
    <font>
      <u/>
      <sz val="11"/>
      <color theme="10"/>
      <name val="Calibri"/>
      <family val="2"/>
      <scheme val="minor"/>
    </font>
    <font>
      <b/>
      <u/>
      <sz val="11"/>
      <color theme="1"/>
      <name val="Calibri"/>
      <family val="2"/>
      <scheme val="minor"/>
    </font>
    <font>
      <sz val="11"/>
      <color theme="6" tint="-0.499984740745262"/>
      <name val="Calibri"/>
      <family val="2"/>
      <scheme val="minor"/>
    </font>
    <font>
      <u/>
      <sz val="11"/>
      <color theme="1"/>
      <name val="Calibri"/>
      <family val="2"/>
      <scheme val="minor"/>
    </font>
    <font>
      <sz val="11"/>
      <color theme="3" tint="0.39997558519241921"/>
      <name val="Calibri"/>
      <family val="2"/>
      <scheme val="minor"/>
    </font>
    <font>
      <b/>
      <sz val="11"/>
      <color theme="5"/>
      <name val="Calibri"/>
      <family val="2"/>
      <scheme val="minor"/>
    </font>
    <font>
      <b/>
      <sz val="11"/>
      <color theme="9" tint="-0.499984740745262"/>
      <name val="Calibri"/>
      <family val="2"/>
      <scheme val="minor"/>
    </font>
    <font>
      <sz val="14"/>
      <name val="Calibri"/>
      <family val="2"/>
      <scheme val="minor"/>
    </font>
    <font>
      <u/>
      <sz val="14"/>
      <name val="Calibri"/>
      <family val="2"/>
      <scheme val="minor"/>
    </font>
    <font>
      <sz val="9"/>
      <color indexed="81"/>
      <name val="Tahoma"/>
      <family val="2"/>
    </font>
    <font>
      <b/>
      <sz val="11"/>
      <color theme="4" tint="-0.499984740745262"/>
      <name val="Arial"/>
      <family val="2"/>
    </font>
    <font>
      <b/>
      <sz val="14"/>
      <color theme="4" tint="-0.499984740745262"/>
      <name val="Calibri"/>
      <family val="2"/>
      <scheme val="minor"/>
    </font>
    <font>
      <sz val="10"/>
      <color theme="9"/>
      <name val="Calibri"/>
      <family val="2"/>
      <scheme val="minor"/>
    </font>
    <font>
      <b/>
      <sz val="10"/>
      <color theme="9"/>
      <name val="Calibri"/>
      <family val="2"/>
      <scheme val="minor"/>
    </font>
    <font>
      <sz val="8"/>
      <color rgb="FF000000"/>
      <name val="Segoe UI"/>
      <family val="2"/>
    </font>
    <font>
      <i/>
      <sz val="11"/>
      <color theme="1"/>
      <name val="Calibri"/>
      <family val="2"/>
      <scheme val="minor"/>
    </font>
    <font>
      <strike/>
      <sz val="11"/>
      <name val="Calibri"/>
      <family val="2"/>
      <scheme val="minor"/>
    </font>
    <font>
      <b/>
      <strike/>
      <sz val="11"/>
      <color theme="0"/>
      <name val="Arial"/>
      <family val="2"/>
    </font>
    <font>
      <b/>
      <strike/>
      <sz val="11"/>
      <color theme="1"/>
      <name val="Calibri"/>
      <family val="2"/>
      <scheme val="minor"/>
    </font>
    <font>
      <strike/>
      <sz val="11"/>
      <color theme="1"/>
      <name val="Calibri"/>
      <family val="2"/>
      <scheme val="minor"/>
    </font>
    <font>
      <b/>
      <strike/>
      <sz val="11"/>
      <name val="Calibri"/>
      <family val="2"/>
      <scheme val="minor"/>
    </font>
  </fonts>
  <fills count="2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006F80"/>
        <bgColor indexed="64"/>
      </patternFill>
    </fill>
    <fill>
      <patternFill patternType="solid">
        <fgColor theme="0" tint="-0.14999847407452621"/>
        <bgColor indexed="64"/>
      </patternFill>
    </fill>
    <fill>
      <patternFill patternType="solid">
        <fgColor theme="6" tint="0.59999389629810485"/>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6" tint="-0.249977111117893"/>
        <bgColor indexed="64"/>
      </patternFill>
    </fill>
    <fill>
      <patternFill patternType="solid">
        <fgColor theme="3" tint="0.39997558519241921"/>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5" tint="-0.249977111117893"/>
        <bgColor indexed="64"/>
      </patternFill>
    </fill>
    <fill>
      <patternFill patternType="solid">
        <fgColor theme="7" tint="-0.249977111117893"/>
        <bgColor indexed="64"/>
      </patternFill>
    </fill>
    <fill>
      <patternFill patternType="solid">
        <fgColor theme="6" tint="0.39997558519241921"/>
        <bgColor indexed="64"/>
      </patternFill>
    </fill>
    <fill>
      <patternFill patternType="solid">
        <fgColor rgb="FFCCCC00"/>
        <bgColor indexed="64"/>
      </patternFill>
    </fill>
    <fill>
      <patternFill patternType="solid">
        <fgColor theme="6" tint="0.79998168889431442"/>
        <bgColor indexed="64"/>
      </patternFill>
    </fill>
    <fill>
      <patternFill patternType="solid">
        <fgColor theme="4" tint="-0.249977111117893"/>
        <bgColor indexed="64"/>
      </patternFill>
    </fill>
    <fill>
      <patternFill patternType="solid">
        <fgColor rgb="FFFFEA8F"/>
        <bgColor indexed="64"/>
      </patternFill>
    </fill>
    <fill>
      <patternFill patternType="solid">
        <fgColor rgb="FFFFFF00"/>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bottom style="medium">
        <color indexed="64"/>
      </bottom>
      <diagonal/>
    </border>
    <border>
      <left style="thin">
        <color indexed="64"/>
      </left>
      <right/>
      <top/>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5" tint="-0.24994659260841701"/>
      </left>
      <right style="thin">
        <color theme="5" tint="-0.24994659260841701"/>
      </right>
      <top style="thin">
        <color theme="5" tint="-0.24994659260841701"/>
      </top>
      <bottom style="thin">
        <color theme="5" tint="-0.24994659260841701"/>
      </bottom>
      <diagonal/>
    </border>
    <border>
      <left style="thin">
        <color indexed="64"/>
      </left>
      <right/>
      <top style="thin">
        <color indexed="64"/>
      </top>
      <bottom/>
      <diagonal/>
    </border>
    <border>
      <left style="thin">
        <color theme="5" tint="-0.24994659260841701"/>
      </left>
      <right/>
      <top style="thin">
        <color theme="5" tint="-0.24994659260841701"/>
      </top>
      <bottom/>
      <diagonal/>
    </border>
    <border>
      <left/>
      <right/>
      <top style="thin">
        <color theme="5" tint="-0.24994659260841701"/>
      </top>
      <bottom/>
      <diagonal/>
    </border>
    <border>
      <left/>
      <right style="thin">
        <color theme="5" tint="-0.24994659260841701"/>
      </right>
      <top style="thin">
        <color theme="5" tint="-0.24994659260841701"/>
      </top>
      <bottom/>
      <diagonal/>
    </border>
    <border>
      <left style="thin">
        <color theme="5" tint="-0.24994659260841701"/>
      </left>
      <right/>
      <top/>
      <bottom style="thin">
        <color theme="5" tint="-0.24994659260841701"/>
      </bottom>
      <diagonal/>
    </border>
    <border>
      <left/>
      <right/>
      <top/>
      <bottom style="thin">
        <color theme="5" tint="-0.24994659260841701"/>
      </bottom>
      <diagonal/>
    </border>
    <border>
      <left/>
      <right style="thin">
        <color theme="5" tint="-0.24994659260841701"/>
      </right>
      <top/>
      <bottom style="thin">
        <color theme="5" tint="-0.24994659260841701"/>
      </bottom>
      <diagonal/>
    </border>
    <border>
      <left style="thin">
        <color theme="5" tint="-0.24994659260841701"/>
      </left>
      <right/>
      <top style="thin">
        <color theme="5" tint="-0.24994659260841701"/>
      </top>
      <bottom style="thin">
        <color theme="5" tint="-0.24994659260841701"/>
      </bottom>
      <diagonal/>
    </border>
    <border>
      <left/>
      <right/>
      <top style="thin">
        <color theme="5" tint="-0.24994659260841701"/>
      </top>
      <bottom style="thin">
        <color theme="5" tint="-0.24994659260841701"/>
      </bottom>
      <diagonal/>
    </border>
    <border>
      <left/>
      <right style="thin">
        <color theme="5" tint="-0.24994659260841701"/>
      </right>
      <top style="thin">
        <color theme="5" tint="-0.24994659260841701"/>
      </top>
      <bottom style="thin">
        <color theme="5" tint="-0.24994659260841701"/>
      </bottom>
      <diagonal/>
    </border>
    <border>
      <left style="thin">
        <color theme="6" tint="-0.24994659260841701"/>
      </left>
      <right style="thin">
        <color theme="6" tint="-0.24994659260841701"/>
      </right>
      <top style="thin">
        <color theme="6" tint="-0.24994659260841701"/>
      </top>
      <bottom style="thin">
        <color theme="6" tint="-0.24994659260841701"/>
      </bottom>
      <diagonal/>
    </border>
    <border>
      <left style="thin">
        <color theme="6" tint="-0.24994659260841701"/>
      </left>
      <right/>
      <top style="thin">
        <color theme="6" tint="-0.24994659260841701"/>
      </top>
      <bottom style="thin">
        <color theme="6" tint="-0.24994659260841701"/>
      </bottom>
      <diagonal/>
    </border>
    <border>
      <left/>
      <right/>
      <top style="thin">
        <color theme="6" tint="-0.24994659260841701"/>
      </top>
      <bottom style="thin">
        <color theme="6" tint="-0.24994659260841701"/>
      </bottom>
      <diagonal/>
    </border>
    <border>
      <left/>
      <right style="thin">
        <color theme="6" tint="-0.24994659260841701"/>
      </right>
      <top style="thin">
        <color theme="6" tint="-0.24994659260841701"/>
      </top>
      <bottom style="thin">
        <color theme="6" tint="-0.24994659260841701"/>
      </bottom>
      <diagonal/>
    </border>
    <border>
      <left style="thin">
        <color theme="7" tint="-0.24994659260841701"/>
      </left>
      <right style="thin">
        <color theme="7" tint="-0.24994659260841701"/>
      </right>
      <top style="thin">
        <color theme="7" tint="-0.24994659260841701"/>
      </top>
      <bottom style="thin">
        <color theme="7" tint="-0.24994659260841701"/>
      </bottom>
      <diagonal/>
    </border>
    <border>
      <left style="thin">
        <color theme="7" tint="-0.24994659260841701"/>
      </left>
      <right style="thin">
        <color theme="7" tint="-0.24994659260841701"/>
      </right>
      <top style="thin">
        <color theme="7" tint="-0.24994659260841701"/>
      </top>
      <bottom/>
      <diagonal/>
    </border>
    <border>
      <left style="thin">
        <color indexed="64"/>
      </left>
      <right style="thin">
        <color indexed="64"/>
      </right>
      <top/>
      <bottom/>
      <diagonal/>
    </border>
    <border>
      <left style="thin">
        <color theme="7" tint="-0.24994659260841701"/>
      </left>
      <right/>
      <top style="thin">
        <color theme="7" tint="-0.24994659260841701"/>
      </top>
      <bottom style="thin">
        <color theme="7" tint="-0.24994659260841701"/>
      </bottom>
      <diagonal/>
    </border>
    <border>
      <left style="thin">
        <color theme="7" tint="-0.24994659260841701"/>
      </left>
      <right/>
      <top style="thin">
        <color theme="7" tint="-0.24994659260841701"/>
      </top>
      <bottom/>
      <diagonal/>
    </border>
    <border>
      <left/>
      <right/>
      <top/>
      <bottom style="medium">
        <color indexed="64"/>
      </bottom>
      <diagonal/>
    </border>
    <border>
      <left/>
      <right style="medium">
        <color indexed="64"/>
      </right>
      <top/>
      <bottom/>
      <diagonal/>
    </border>
    <border>
      <left style="thin">
        <color theme="5" tint="-0.499984740745262"/>
      </left>
      <right style="thin">
        <color theme="5" tint="-0.499984740745262"/>
      </right>
      <top style="thin">
        <color theme="5" tint="-0.499984740745262"/>
      </top>
      <bottom/>
      <diagonal/>
    </border>
    <border>
      <left style="thin">
        <color theme="5" tint="-0.499984740745262"/>
      </left>
      <right style="thin">
        <color theme="5" tint="-0.499984740745262"/>
      </right>
      <top/>
      <bottom style="thin">
        <color theme="5" tint="-0.499984740745262"/>
      </bottom>
      <diagonal/>
    </border>
    <border>
      <left style="thin">
        <color theme="6" tint="-0.499984740745262"/>
      </left>
      <right style="thin">
        <color theme="6" tint="-0.499984740745262"/>
      </right>
      <top style="thin">
        <color theme="6" tint="-0.499984740745262"/>
      </top>
      <bottom/>
      <diagonal/>
    </border>
    <border>
      <left style="thin">
        <color theme="6" tint="-0.499984740745262"/>
      </left>
      <right style="thin">
        <color theme="6" tint="-0.499984740745262"/>
      </right>
      <top/>
      <bottom/>
      <diagonal/>
    </border>
    <border>
      <left style="thin">
        <color theme="6" tint="-0.499984740745262"/>
      </left>
      <right style="thin">
        <color theme="6" tint="-0.499984740745262"/>
      </right>
      <top/>
      <bottom style="thin">
        <color theme="6" tint="-0.499984740745262"/>
      </bottom>
      <diagonal/>
    </border>
    <border>
      <left style="thin">
        <color indexed="64"/>
      </left>
      <right/>
      <top style="thin">
        <color theme="6" tint="-0.24994659260841701"/>
      </top>
      <bottom style="thin">
        <color theme="7" tint="-0.24994659260841701"/>
      </bottom>
      <diagonal/>
    </border>
    <border>
      <left/>
      <right/>
      <top style="thin">
        <color theme="6" tint="-0.24994659260841701"/>
      </top>
      <bottom style="thin">
        <color theme="7" tint="-0.24994659260841701"/>
      </bottom>
      <diagonal/>
    </border>
    <border>
      <left/>
      <right style="thin">
        <color indexed="64"/>
      </right>
      <top style="thin">
        <color theme="6" tint="-0.24994659260841701"/>
      </top>
      <bottom style="thin">
        <color theme="7" tint="-0.24994659260841701"/>
      </bottom>
      <diagonal/>
    </border>
    <border>
      <left style="thin">
        <color theme="4" tint="-0.24994659260841701"/>
      </left>
      <right/>
      <top style="thin">
        <color theme="4" tint="-0.24994659260841701"/>
      </top>
      <bottom style="thin">
        <color theme="4" tint="-0.24994659260841701"/>
      </bottom>
      <diagonal/>
    </border>
  </borders>
  <cellStyleXfs count="26">
    <xf numFmtId="0" fontId="0" fillId="0" borderId="0"/>
    <xf numFmtId="0" fontId="1" fillId="0" borderId="0"/>
    <xf numFmtId="44" fontId="1" fillId="0" borderId="0" applyFont="0" applyFill="0" applyBorder="0" applyAlignment="0" applyProtection="0"/>
    <xf numFmtId="0" fontId="2" fillId="0" borderId="0"/>
    <xf numFmtId="165" fontId="2" fillId="0" borderId="0" applyFont="0" applyFill="0" applyBorder="0" applyAlignment="0" applyProtection="0"/>
    <xf numFmtId="44" fontId="3" fillId="0" borderId="0" applyFont="0" applyFill="0" applyBorder="0" applyAlignment="0" applyProtection="0"/>
    <xf numFmtId="0" fontId="1" fillId="0" borderId="0"/>
    <xf numFmtId="44" fontId="1" fillId="0" borderId="0" applyFont="0" applyFill="0" applyBorder="0" applyAlignment="0" applyProtection="0"/>
    <xf numFmtId="44" fontId="1" fillId="0" borderId="0" applyFont="0" applyFill="0" applyBorder="0" applyAlignment="0" applyProtection="0"/>
    <xf numFmtId="44" fontId="3" fillId="0" borderId="0" applyFont="0" applyFill="0" applyBorder="0" applyAlignment="0" applyProtection="0"/>
    <xf numFmtId="44" fontId="1" fillId="0" borderId="0" applyFont="0" applyFill="0" applyBorder="0" applyAlignment="0" applyProtection="0"/>
    <xf numFmtId="44" fontId="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 fillId="0" borderId="0" applyFont="0" applyFill="0" applyBorder="0" applyAlignment="0" applyProtection="0"/>
    <xf numFmtId="0" fontId="49" fillId="0" borderId="0" applyNumberFormat="0" applyFill="0" applyBorder="0" applyAlignment="0" applyProtection="0"/>
    <xf numFmtId="44" fontId="1" fillId="0" borderId="0" applyFont="0" applyFill="0" applyBorder="0" applyAlignment="0" applyProtection="0"/>
    <xf numFmtId="44" fontId="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 fillId="0" borderId="0" applyFont="0" applyFill="0" applyBorder="0" applyAlignment="0" applyProtection="0"/>
    <xf numFmtId="44" fontId="1" fillId="0" borderId="0" applyFont="0" applyFill="0" applyBorder="0" applyAlignment="0" applyProtection="0"/>
    <xf numFmtId="44" fontId="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 fillId="0" borderId="0" applyFont="0" applyFill="0" applyBorder="0" applyAlignment="0" applyProtection="0"/>
  </cellStyleXfs>
  <cellXfs count="284">
    <xf numFmtId="0" fontId="0" fillId="0" borderId="0" xfId="0"/>
    <xf numFmtId="0" fontId="0" fillId="0" borderId="0" xfId="0" applyAlignment="1">
      <alignment vertical="center"/>
    </xf>
    <xf numFmtId="0" fontId="6" fillId="0" borderId="2" xfId="0" applyFont="1" applyBorder="1" applyAlignment="1">
      <alignment horizontal="center" vertical="center" wrapText="1"/>
    </xf>
    <xf numFmtId="164" fontId="9" fillId="0" borderId="2" xfId="0" applyNumberFormat="1" applyFont="1" applyBorder="1" applyAlignment="1">
      <alignment horizontal="center" vertical="center" wrapText="1"/>
    </xf>
    <xf numFmtId="164" fontId="6" fillId="0" borderId="2" xfId="0" applyNumberFormat="1" applyFont="1" applyBorder="1" applyAlignment="1">
      <alignment horizontal="center" vertical="center" wrapText="1"/>
    </xf>
    <xf numFmtId="1" fontId="9" fillId="0" borderId="2" xfId="0" applyNumberFormat="1" applyFont="1" applyBorder="1" applyAlignment="1">
      <alignment horizontal="center" vertical="center" wrapText="1"/>
    </xf>
    <xf numFmtId="0" fontId="6" fillId="0" borderId="0" xfId="0" applyFont="1" applyAlignment="1">
      <alignment vertical="center" wrapText="1"/>
    </xf>
    <xf numFmtId="0" fontId="0" fillId="0" borderId="0" xfId="0" applyAlignment="1">
      <alignment horizontal="center" vertical="center"/>
    </xf>
    <xf numFmtId="164" fontId="8" fillId="0" borderId="0" xfId="0" applyNumberFormat="1" applyFont="1" applyAlignment="1">
      <alignment vertical="center"/>
    </xf>
    <xf numFmtId="1" fontId="8" fillId="0" borderId="0" xfId="0" applyNumberFormat="1" applyFont="1" applyAlignment="1">
      <alignment horizontal="left" vertical="center"/>
    </xf>
    <xf numFmtId="164" fontId="0" fillId="0" borderId="0" xfId="0" applyNumberFormat="1" applyAlignment="1">
      <alignment vertical="center"/>
    </xf>
    <xf numFmtId="0" fontId="0" fillId="0" borderId="0" xfId="0" applyAlignment="1">
      <alignment vertical="center" wrapText="1"/>
    </xf>
    <xf numFmtId="164" fontId="23" fillId="0" borderId="0" xfId="0" applyNumberFormat="1" applyFont="1" applyAlignment="1">
      <alignment vertical="center"/>
    </xf>
    <xf numFmtId="0" fontId="8" fillId="0" borderId="0" xfId="0" applyFont="1" applyAlignment="1">
      <alignment vertical="center"/>
    </xf>
    <xf numFmtId="0" fontId="13" fillId="0" borderId="0" xfId="0" applyFont="1" applyAlignment="1">
      <alignment vertical="center"/>
    </xf>
    <xf numFmtId="0" fontId="14" fillId="0" borderId="0" xfId="0" applyFont="1" applyAlignment="1">
      <alignment vertical="center"/>
    </xf>
    <xf numFmtId="0" fontId="0" fillId="0" borderId="1" xfId="0" applyBorder="1" applyAlignment="1">
      <alignment vertical="center"/>
    </xf>
    <xf numFmtId="0" fontId="0" fillId="0" borderId="1" xfId="0" applyBorder="1" applyAlignment="1">
      <alignment horizontal="center" vertical="center"/>
    </xf>
    <xf numFmtId="0" fontId="0" fillId="0" borderId="1" xfId="0" applyBorder="1" applyAlignment="1">
      <alignment vertical="center" wrapText="1"/>
    </xf>
    <xf numFmtId="0" fontId="10" fillId="0" borderId="11" xfId="0" applyFont="1" applyBorder="1" applyAlignment="1">
      <alignment horizontal="left" vertical="center" wrapText="1"/>
    </xf>
    <xf numFmtId="0" fontId="10" fillId="0" borderId="0" xfId="0" applyFont="1" applyAlignment="1">
      <alignment horizontal="left" vertical="center" wrapText="1"/>
    </xf>
    <xf numFmtId="164" fontId="10" fillId="0" borderId="0" xfId="0" applyNumberFormat="1" applyFont="1" applyAlignment="1">
      <alignment horizontal="left" vertical="center" wrapText="1"/>
    </xf>
    <xf numFmtId="164" fontId="8" fillId="0" borderId="0" xfId="0" applyNumberFormat="1" applyFont="1" applyAlignment="1">
      <alignment horizontal="right" vertical="center" wrapText="1"/>
    </xf>
    <xf numFmtId="164" fontId="0" fillId="0" borderId="0" xfId="0" applyNumberFormat="1" applyAlignment="1">
      <alignment horizontal="right" vertical="center" wrapText="1"/>
    </xf>
    <xf numFmtId="0" fontId="5" fillId="0" borderId="0" xfId="0" applyFont="1" applyAlignment="1">
      <alignment vertical="center"/>
    </xf>
    <xf numFmtId="0" fontId="25" fillId="0" borderId="0" xfId="0" applyFont="1" applyAlignment="1">
      <alignment vertical="center" wrapText="1"/>
    </xf>
    <xf numFmtId="0" fontId="8" fillId="0" borderId="1" xfId="0" applyFont="1" applyBorder="1" applyAlignment="1">
      <alignment vertical="center"/>
    </xf>
    <xf numFmtId="0" fontId="8" fillId="8" borderId="1" xfId="0" applyFont="1" applyFill="1" applyBorder="1" applyAlignment="1">
      <alignment vertical="center"/>
    </xf>
    <xf numFmtId="0" fontId="35" fillId="0" borderId="0" xfId="0" applyFont="1" applyAlignment="1">
      <alignment vertical="center"/>
    </xf>
    <xf numFmtId="164" fontId="6" fillId="0" borderId="14" xfId="0" applyNumberFormat="1" applyFont="1" applyBorder="1" applyAlignment="1">
      <alignment horizontal="right" vertical="center"/>
    </xf>
    <xf numFmtId="164" fontId="6" fillId="0" borderId="1" xfId="0" applyNumberFormat="1" applyFont="1" applyBorder="1" applyAlignment="1">
      <alignment horizontal="right" vertical="center"/>
    </xf>
    <xf numFmtId="164" fontId="0" fillId="0" borderId="1" xfId="0" applyNumberFormat="1" applyBorder="1" applyAlignment="1">
      <alignment vertical="center"/>
    </xf>
    <xf numFmtId="0" fontId="6" fillId="0" borderId="14" xfId="0" applyFont="1" applyBorder="1" applyAlignment="1">
      <alignment horizontal="center" vertical="center"/>
    </xf>
    <xf numFmtId="0" fontId="6" fillId="0" borderId="1" xfId="0" applyFont="1" applyBorder="1" applyAlignment="1">
      <alignment horizontal="center" vertical="center"/>
    </xf>
    <xf numFmtId="0" fontId="6" fillId="0" borderId="0" xfId="0" applyFont="1" applyAlignment="1">
      <alignment vertical="center"/>
    </xf>
    <xf numFmtId="0" fontId="9" fillId="0" borderId="0" xfId="0" applyFont="1" applyAlignment="1">
      <alignment vertical="center"/>
    </xf>
    <xf numFmtId="0" fontId="28" fillId="0" borderId="0" xfId="0" applyFont="1" applyAlignment="1">
      <alignment vertical="center"/>
    </xf>
    <xf numFmtId="164" fontId="0" fillId="11" borderId="13" xfId="0" applyNumberFormat="1" applyFill="1" applyBorder="1" applyAlignment="1">
      <alignment vertical="center"/>
    </xf>
    <xf numFmtId="0" fontId="16" fillId="0" borderId="16" xfId="0" applyFont="1" applyBorder="1" applyAlignment="1">
      <alignment horizontal="left" vertical="center" wrapText="1"/>
    </xf>
    <xf numFmtId="0" fontId="0" fillId="0" borderId="16" xfId="0" applyBorder="1" applyAlignment="1">
      <alignment horizontal="left" vertical="center" wrapText="1"/>
    </xf>
    <xf numFmtId="1" fontId="8" fillId="0" borderId="16" xfId="0" applyNumberFormat="1" applyFont="1" applyBorder="1" applyAlignment="1">
      <alignment horizontal="right" vertical="center"/>
    </xf>
    <xf numFmtId="0" fontId="9" fillId="0" borderId="17" xfId="0" applyFont="1" applyBorder="1" applyAlignment="1">
      <alignment horizontal="left" vertical="center" wrapText="1"/>
    </xf>
    <xf numFmtId="0" fontId="8" fillId="2" borderId="17" xfId="0" applyFont="1" applyFill="1" applyBorder="1" applyAlignment="1">
      <alignment horizontal="left" vertical="center" wrapText="1"/>
    </xf>
    <xf numFmtId="164" fontId="8" fillId="0" borderId="17" xfId="0" applyNumberFormat="1" applyFont="1" applyBorder="1" applyAlignment="1">
      <alignment horizontal="right" vertical="center" wrapText="1"/>
    </xf>
    <xf numFmtId="1" fontId="8" fillId="0" borderId="17" xfId="0" applyNumberFormat="1" applyFont="1" applyBorder="1" applyAlignment="1">
      <alignment horizontal="right" vertical="center" wrapText="1"/>
    </xf>
    <xf numFmtId="164" fontId="8" fillId="0" borderId="17" xfId="0" applyNumberFormat="1" applyFont="1" applyBorder="1" applyAlignment="1">
      <alignment horizontal="right" vertical="center"/>
    </xf>
    <xf numFmtId="0" fontId="8" fillId="0" borderId="17" xfId="0" applyFont="1" applyBorder="1" applyAlignment="1">
      <alignment vertical="center" wrapText="1"/>
    </xf>
    <xf numFmtId="2" fontId="8" fillId="0" borderId="17" xfId="0" applyNumberFormat="1" applyFont="1" applyBorder="1" applyAlignment="1">
      <alignment vertical="center" wrapText="1"/>
    </xf>
    <xf numFmtId="1" fontId="8" fillId="0" borderId="17" xfId="0" applyNumberFormat="1" applyFont="1" applyBorder="1" applyAlignment="1">
      <alignment horizontal="right" vertical="center"/>
    </xf>
    <xf numFmtId="0" fontId="8" fillId="0" borderId="17" xfId="0" applyFont="1" applyBorder="1" applyAlignment="1">
      <alignment horizontal="left" vertical="center" wrapText="1"/>
    </xf>
    <xf numFmtId="0" fontId="8" fillId="3" borderId="17" xfId="0" applyFont="1" applyFill="1" applyBorder="1" applyAlignment="1">
      <alignment horizontal="left" vertical="center" wrapText="1"/>
    </xf>
    <xf numFmtId="0" fontId="0" fillId="3" borderId="17" xfId="0" applyFill="1" applyBorder="1" applyAlignment="1">
      <alignment horizontal="left" vertical="center" wrapText="1"/>
    </xf>
    <xf numFmtId="164" fontId="8" fillId="2" borderId="17" xfId="0" applyNumberFormat="1" applyFont="1" applyFill="1" applyBorder="1" applyAlignment="1">
      <alignment horizontal="right" vertical="center"/>
    </xf>
    <xf numFmtId="164" fontId="8" fillId="0" borderId="17" xfId="0" applyNumberFormat="1" applyFont="1" applyBorder="1" applyAlignment="1">
      <alignment vertical="center" wrapText="1"/>
    </xf>
    <xf numFmtId="1" fontId="8" fillId="0" borderId="17" xfId="0" applyNumberFormat="1" applyFont="1" applyBorder="1" applyAlignment="1">
      <alignment vertical="center" wrapText="1"/>
    </xf>
    <xf numFmtId="0" fontId="0" fillId="0" borderId="17" xfId="0" applyBorder="1" applyAlignment="1">
      <alignment horizontal="left" vertical="center" wrapText="1"/>
    </xf>
    <xf numFmtId="164" fontId="8" fillId="0" borderId="17" xfId="0" applyNumberFormat="1" applyFont="1" applyBorder="1" applyAlignment="1">
      <alignment vertical="center"/>
    </xf>
    <xf numFmtId="164" fontId="8" fillId="2" borderId="17" xfId="0" applyNumberFormat="1" applyFont="1" applyFill="1" applyBorder="1" applyAlignment="1">
      <alignment horizontal="right" vertical="center" wrapText="1"/>
    </xf>
    <xf numFmtId="0" fontId="9" fillId="0" borderId="17" xfId="0" applyFont="1" applyBorder="1" applyAlignment="1">
      <alignment vertical="center" wrapText="1"/>
    </xf>
    <xf numFmtId="0" fontId="16" fillId="0" borderId="17" xfId="0" applyFont="1" applyBorder="1" applyAlignment="1">
      <alignment horizontal="center" vertical="center" wrapText="1"/>
    </xf>
    <xf numFmtId="164" fontId="9" fillId="0" borderId="17" xfId="0" applyNumberFormat="1" applyFont="1" applyBorder="1" applyAlignment="1">
      <alignment horizontal="center" vertical="center"/>
    </xf>
    <xf numFmtId="2" fontId="8" fillId="0" borderId="17" xfId="0" applyNumberFormat="1" applyFont="1" applyBorder="1" applyAlignment="1">
      <alignment horizontal="left" vertical="center"/>
    </xf>
    <xf numFmtId="0" fontId="6" fillId="0" borderId="17" xfId="0" applyFont="1" applyBorder="1" applyAlignment="1">
      <alignment horizontal="left" vertical="center" wrapText="1"/>
    </xf>
    <xf numFmtId="0" fontId="0" fillId="0" borderId="17" xfId="0" applyBorder="1" applyAlignment="1">
      <alignment vertical="center" wrapText="1"/>
    </xf>
    <xf numFmtId="0" fontId="8" fillId="0" borderId="17" xfId="0" applyFont="1" applyBorder="1" applyAlignment="1">
      <alignment horizontal="right" vertical="center"/>
    </xf>
    <xf numFmtId="164" fontId="0" fillId="5" borderId="21" xfId="0" applyNumberFormat="1" applyFill="1" applyBorder="1" applyAlignment="1">
      <alignment horizontal="right" vertical="center"/>
    </xf>
    <xf numFmtId="0" fontId="9" fillId="0" borderId="28" xfId="0" applyFont="1" applyBorder="1" applyAlignment="1">
      <alignment horizontal="left" vertical="center" wrapText="1"/>
    </xf>
    <xf numFmtId="0" fontId="8" fillId="2" borderId="28" xfId="0" applyFont="1" applyFill="1" applyBorder="1" applyAlignment="1">
      <alignment horizontal="left" vertical="center" wrapText="1"/>
    </xf>
    <xf numFmtId="164" fontId="8" fillId="0" borderId="28" xfId="0" applyNumberFormat="1" applyFont="1" applyBorder="1" applyAlignment="1">
      <alignment horizontal="right" vertical="center" wrapText="1"/>
    </xf>
    <xf numFmtId="1" fontId="8" fillId="0" borderId="28" xfId="0" applyNumberFormat="1" applyFont="1" applyBorder="1" applyAlignment="1">
      <alignment horizontal="right" vertical="center" wrapText="1"/>
    </xf>
    <xf numFmtId="164" fontId="8" fillId="0" borderId="28" xfId="0" applyNumberFormat="1" applyFont="1" applyBorder="1" applyAlignment="1">
      <alignment horizontal="right" vertical="center"/>
    </xf>
    <xf numFmtId="164" fontId="8" fillId="2" borderId="28" xfId="0" applyNumberFormat="1" applyFont="1" applyFill="1" applyBorder="1" applyAlignment="1">
      <alignment horizontal="right" vertical="center" wrapText="1"/>
    </xf>
    <xf numFmtId="0" fontId="9" fillId="2" borderId="28" xfId="0" applyFont="1" applyFill="1" applyBorder="1" applyAlignment="1">
      <alignment horizontal="left" vertical="center" wrapText="1"/>
    </xf>
    <xf numFmtId="0" fontId="16" fillId="0" borderId="28" xfId="0" applyFont="1" applyBorder="1" applyAlignment="1">
      <alignment horizontal="left" vertical="center" wrapText="1"/>
    </xf>
    <xf numFmtId="0" fontId="8" fillId="0" borderId="28" xfId="0" applyFont="1" applyBorder="1" applyAlignment="1">
      <alignment horizontal="right" vertical="center" wrapText="1"/>
    </xf>
    <xf numFmtId="0" fontId="8" fillId="0" borderId="28" xfId="0" applyFont="1" applyBorder="1" applyAlignment="1">
      <alignment horizontal="left" vertical="center" wrapText="1"/>
    </xf>
    <xf numFmtId="1" fontId="8" fillId="0" borderId="28" xfId="0" applyNumberFormat="1" applyFont="1" applyBorder="1" applyAlignment="1">
      <alignment horizontal="right" vertical="center"/>
    </xf>
    <xf numFmtId="0" fontId="0" fillId="0" borderId="28" xfId="0" applyBorder="1" applyAlignment="1">
      <alignment vertical="center" wrapText="1"/>
    </xf>
    <xf numFmtId="0" fontId="8" fillId="0" borderId="28" xfId="0" applyFont="1" applyBorder="1" applyAlignment="1">
      <alignment horizontal="right" vertical="center"/>
    </xf>
    <xf numFmtId="0" fontId="0" fillId="0" borderId="28" xfId="0" applyBorder="1" applyAlignment="1">
      <alignment vertical="center"/>
    </xf>
    <xf numFmtId="0" fontId="8" fillId="3" borderId="28" xfId="0" applyFont="1" applyFill="1" applyBorder="1" applyAlignment="1">
      <alignment horizontal="left" vertical="center" wrapText="1"/>
    </xf>
    <xf numFmtId="164" fontId="8" fillId="2" borderId="28" xfId="0" applyNumberFormat="1" applyFont="1" applyFill="1" applyBorder="1" applyAlignment="1">
      <alignment horizontal="right" vertical="center"/>
    </xf>
    <xf numFmtId="0" fontId="8" fillId="0" borderId="28" xfId="0" applyFont="1" applyBorder="1" applyAlignment="1">
      <alignment vertical="center" wrapText="1"/>
    </xf>
    <xf numFmtId="0" fontId="13" fillId="0" borderId="28" xfId="0" applyFont="1" applyBorder="1" applyAlignment="1">
      <alignment vertical="center" wrapText="1"/>
    </xf>
    <xf numFmtId="164" fontId="8" fillId="0" borderId="32" xfId="0" applyNumberFormat="1" applyFont="1" applyBorder="1" applyAlignment="1">
      <alignment horizontal="left" vertical="center" wrapText="1"/>
    </xf>
    <xf numFmtId="0" fontId="0" fillId="0" borderId="32" xfId="0" applyBorder="1" applyAlignment="1">
      <alignment vertical="center" wrapText="1"/>
    </xf>
    <xf numFmtId="164" fontId="8" fillId="0" borderId="32" xfId="0" applyNumberFormat="1" applyFont="1" applyBorder="1" applyAlignment="1">
      <alignment horizontal="right" vertical="center"/>
    </xf>
    <xf numFmtId="1" fontId="8" fillId="0" borderId="32" xfId="0" applyNumberFormat="1" applyFont="1" applyBorder="1" applyAlignment="1">
      <alignment horizontal="right" vertical="center"/>
    </xf>
    <xf numFmtId="0" fontId="37" fillId="0" borderId="0" xfId="0" applyFont="1" applyAlignment="1">
      <alignment vertical="center" wrapText="1"/>
    </xf>
    <xf numFmtId="0" fontId="22" fillId="0" borderId="0" xfId="0" applyFont="1" applyAlignment="1">
      <alignment horizontal="left" vertical="center"/>
    </xf>
    <xf numFmtId="164" fontId="8" fillId="0" borderId="33" xfId="0" applyNumberFormat="1" applyFont="1" applyBorder="1" applyAlignment="1">
      <alignment horizontal="right" vertical="center"/>
    </xf>
    <xf numFmtId="1" fontId="8" fillId="0" borderId="33" xfId="0" applyNumberFormat="1" applyFont="1" applyBorder="1" applyAlignment="1">
      <alignment horizontal="right" vertical="center"/>
    </xf>
    <xf numFmtId="1" fontId="8" fillId="2" borderId="16" xfId="0" applyNumberFormat="1" applyFont="1" applyFill="1" applyBorder="1" applyAlignment="1">
      <alignment horizontal="right" vertical="center"/>
    </xf>
    <xf numFmtId="0" fontId="8" fillId="2" borderId="16" xfId="0" applyFont="1" applyFill="1" applyBorder="1" applyAlignment="1">
      <alignment horizontal="left" vertical="center" wrapText="1"/>
    </xf>
    <xf numFmtId="164" fontId="8" fillId="2" borderId="16" xfId="0" applyNumberFormat="1" applyFont="1" applyFill="1" applyBorder="1" applyAlignment="1">
      <alignment horizontal="right" vertical="center" wrapText="1"/>
    </xf>
    <xf numFmtId="0" fontId="8" fillId="2" borderId="7" xfId="0" applyFont="1" applyFill="1" applyBorder="1" applyAlignment="1">
      <alignment horizontal="left" vertical="center" wrapText="1"/>
    </xf>
    <xf numFmtId="1" fontId="8" fillId="2" borderId="17" xfId="0" applyNumberFormat="1" applyFont="1" applyFill="1" applyBorder="1" applyAlignment="1">
      <alignment horizontal="right" vertical="center"/>
    </xf>
    <xf numFmtId="0" fontId="9" fillId="2" borderId="17" xfId="0" applyFont="1" applyFill="1" applyBorder="1" applyAlignment="1">
      <alignment horizontal="left" vertical="center" wrapText="1"/>
    </xf>
    <xf numFmtId="0" fontId="7" fillId="2" borderId="17" xfId="0" applyFont="1" applyFill="1" applyBorder="1" applyAlignment="1">
      <alignment vertical="center" wrapText="1"/>
    </xf>
    <xf numFmtId="0" fontId="8" fillId="2" borderId="17" xfId="0" applyFont="1" applyFill="1" applyBorder="1" applyAlignment="1">
      <alignment vertical="center" wrapText="1"/>
    </xf>
    <xf numFmtId="0" fontId="8" fillId="2" borderId="17" xfId="0" applyFont="1" applyFill="1" applyBorder="1" applyAlignment="1">
      <alignment horizontal="right" vertical="center"/>
    </xf>
    <xf numFmtId="164" fontId="9" fillId="2" borderId="11" xfId="0" applyNumberFormat="1" applyFont="1" applyFill="1" applyBorder="1" applyAlignment="1">
      <alignment horizontal="left" vertical="center" wrapText="1"/>
    </xf>
    <xf numFmtId="0" fontId="0" fillId="2" borderId="1" xfId="0" applyFill="1" applyBorder="1" applyAlignment="1">
      <alignment vertical="center" wrapText="1"/>
    </xf>
    <xf numFmtId="164" fontId="8" fillId="2" borderId="1" xfId="0" applyNumberFormat="1" applyFont="1" applyFill="1" applyBorder="1" applyAlignment="1">
      <alignment horizontal="right" vertical="center"/>
    </xf>
    <xf numFmtId="1" fontId="8" fillId="2" borderId="1" xfId="0" applyNumberFormat="1" applyFont="1" applyFill="1" applyBorder="1" applyAlignment="1">
      <alignment horizontal="right" vertical="center"/>
    </xf>
    <xf numFmtId="0" fontId="6" fillId="2" borderId="1" xfId="0" applyFont="1" applyFill="1" applyBorder="1" applyAlignment="1">
      <alignment horizontal="center" vertical="center"/>
    </xf>
    <xf numFmtId="164" fontId="6" fillId="2" borderId="1" xfId="0" applyNumberFormat="1" applyFont="1" applyFill="1" applyBorder="1" applyAlignment="1">
      <alignment horizontal="right" vertical="center"/>
    </xf>
    <xf numFmtId="0" fontId="6" fillId="0" borderId="1" xfId="0" applyFont="1" applyBorder="1"/>
    <xf numFmtId="0" fontId="0" fillId="0" borderId="1" xfId="0" applyBorder="1"/>
    <xf numFmtId="0" fontId="0" fillId="0" borderId="1" xfId="0" applyBorder="1" applyAlignment="1">
      <alignment horizontal="center"/>
    </xf>
    <xf numFmtId="0" fontId="0" fillId="0" borderId="34" xfId="0" applyBorder="1"/>
    <xf numFmtId="0" fontId="6" fillId="0" borderId="1" xfId="0" applyFont="1" applyBorder="1" applyAlignment="1">
      <alignment horizontal="center"/>
    </xf>
    <xf numFmtId="14" fontId="0" fillId="0" borderId="1" xfId="0" applyNumberFormat="1" applyBorder="1" applyAlignment="1">
      <alignment horizontal="center"/>
    </xf>
    <xf numFmtId="0" fontId="29" fillId="0" borderId="1" xfId="0" applyFont="1" applyBorder="1" applyAlignment="1">
      <alignment vertical="center" wrapText="1"/>
    </xf>
    <xf numFmtId="0" fontId="29" fillId="2" borderId="1" xfId="0" applyFont="1" applyFill="1" applyBorder="1" applyAlignment="1">
      <alignment vertical="center" wrapText="1"/>
    </xf>
    <xf numFmtId="164" fontId="8" fillId="0" borderId="25" xfId="0" applyNumberFormat="1" applyFont="1" applyBorder="1" applyAlignment="1">
      <alignment horizontal="right" vertical="center"/>
    </xf>
    <xf numFmtId="0" fontId="37" fillId="0" borderId="1" xfId="0" applyFont="1" applyBorder="1" applyAlignment="1">
      <alignment vertical="center" wrapText="1"/>
    </xf>
    <xf numFmtId="0" fontId="37" fillId="2" borderId="1" xfId="0" applyFont="1" applyFill="1" applyBorder="1" applyAlignment="1">
      <alignment vertical="center" wrapText="1"/>
    </xf>
    <xf numFmtId="2" fontId="8" fillId="2" borderId="17" xfId="0" applyNumberFormat="1" applyFont="1" applyFill="1" applyBorder="1" applyAlignment="1">
      <alignment vertical="center" wrapText="1"/>
    </xf>
    <xf numFmtId="164" fontId="8" fillId="2" borderId="25" xfId="0" applyNumberFormat="1" applyFont="1" applyFill="1" applyBorder="1" applyAlignment="1">
      <alignment horizontal="right" vertical="center"/>
    </xf>
    <xf numFmtId="2" fontId="8" fillId="2" borderId="28" xfId="0" applyNumberFormat="1" applyFont="1" applyFill="1" applyBorder="1" applyAlignment="1">
      <alignment vertical="center" wrapText="1"/>
    </xf>
    <xf numFmtId="1" fontId="8" fillId="2" borderId="28" xfId="0" applyNumberFormat="1" applyFont="1" applyFill="1" applyBorder="1" applyAlignment="1">
      <alignment horizontal="right" vertical="center"/>
    </xf>
    <xf numFmtId="164" fontId="8" fillId="0" borderId="29" xfId="0" applyNumberFormat="1" applyFont="1" applyBorder="1" applyAlignment="1">
      <alignment horizontal="right" vertical="center"/>
    </xf>
    <xf numFmtId="164" fontId="8" fillId="2" borderId="29" xfId="0" applyNumberFormat="1" applyFont="1" applyFill="1" applyBorder="1" applyAlignment="1">
      <alignment horizontal="right" vertical="center"/>
    </xf>
    <xf numFmtId="0" fontId="25" fillId="2" borderId="1" xfId="0" applyFont="1" applyFill="1" applyBorder="1" applyAlignment="1">
      <alignment vertical="center" wrapText="1"/>
    </xf>
    <xf numFmtId="0" fontId="25" fillId="0" borderId="1" xfId="0" applyFont="1" applyBorder="1" applyAlignment="1">
      <alignment vertical="center" wrapText="1"/>
    </xf>
    <xf numFmtId="0" fontId="9" fillId="0" borderId="1" xfId="0" applyFont="1" applyBorder="1" applyAlignment="1">
      <alignment vertical="center"/>
    </xf>
    <xf numFmtId="0" fontId="0" fillId="0" borderId="1" xfId="0" applyBorder="1" applyAlignment="1">
      <alignment horizontal="center" vertical="center" wrapText="1"/>
    </xf>
    <xf numFmtId="164" fontId="8" fillId="0" borderId="35" xfId="0" applyNumberFormat="1" applyFont="1" applyBorder="1" applyAlignment="1">
      <alignment horizontal="right" vertical="center"/>
    </xf>
    <xf numFmtId="164" fontId="8" fillId="0" borderId="36" xfId="0" applyNumberFormat="1" applyFont="1" applyBorder="1" applyAlignment="1">
      <alignment horizontal="right" vertical="center"/>
    </xf>
    <xf numFmtId="164" fontId="0" fillId="0" borderId="0" xfId="0" applyNumberFormat="1" applyAlignment="1">
      <alignment vertical="center" wrapText="1"/>
    </xf>
    <xf numFmtId="0" fontId="9" fillId="2" borderId="17" xfId="0" applyFont="1" applyFill="1" applyBorder="1" applyAlignment="1">
      <alignment vertical="center" wrapText="1"/>
    </xf>
    <xf numFmtId="0" fontId="9" fillId="2" borderId="28" xfId="0" applyFont="1" applyFill="1" applyBorder="1" applyAlignment="1">
      <alignment vertical="center" wrapText="1"/>
    </xf>
    <xf numFmtId="0" fontId="0" fillId="2" borderId="28" xfId="0" applyFill="1" applyBorder="1" applyAlignment="1">
      <alignment vertical="center" wrapText="1"/>
    </xf>
    <xf numFmtId="0" fontId="8" fillId="2" borderId="28" xfId="0" applyFont="1" applyFill="1" applyBorder="1" applyAlignment="1">
      <alignment vertical="center" wrapText="1"/>
    </xf>
    <xf numFmtId="0" fontId="0" fillId="0" borderId="2" xfId="0" applyBorder="1"/>
    <xf numFmtId="0" fontId="49" fillId="0" borderId="0" xfId="15"/>
    <xf numFmtId="0" fontId="50" fillId="0" borderId="0" xfId="0" applyFont="1" applyAlignment="1">
      <alignment vertical="center"/>
    </xf>
    <xf numFmtId="0" fontId="0" fillId="0" borderId="0" xfId="0" applyAlignment="1">
      <alignment horizontal="left" vertical="center"/>
    </xf>
    <xf numFmtId="0" fontId="0" fillId="0" borderId="37" xfId="0" applyBorder="1" applyAlignment="1">
      <alignment horizontal="left" vertical="center"/>
    </xf>
    <xf numFmtId="0" fontId="6" fillId="0" borderId="0" xfId="0" applyFont="1" applyAlignment="1">
      <alignment horizontal="right" vertical="center"/>
    </xf>
    <xf numFmtId="1" fontId="9" fillId="0" borderId="38" xfId="0" applyNumberFormat="1" applyFont="1" applyBorder="1" applyAlignment="1">
      <alignment horizontal="right" vertical="center"/>
    </xf>
    <xf numFmtId="0" fontId="6" fillId="2" borderId="0" xfId="0" applyFont="1" applyFill="1" applyAlignment="1">
      <alignment vertical="center" wrapText="1"/>
    </xf>
    <xf numFmtId="0" fontId="6" fillId="2" borderId="0" xfId="0" applyFont="1" applyFill="1" applyAlignment="1">
      <alignment vertical="center"/>
    </xf>
    <xf numFmtId="0" fontId="11" fillId="0" borderId="0" xfId="0" applyFont="1" applyAlignment="1">
      <alignment vertical="center"/>
    </xf>
    <xf numFmtId="1" fontId="9" fillId="0" borderId="0" xfId="0" applyNumberFormat="1" applyFont="1" applyAlignment="1">
      <alignment horizontal="right" vertical="center"/>
    </xf>
    <xf numFmtId="0" fontId="6" fillId="0" borderId="0" xfId="0" applyFont="1" applyAlignment="1">
      <alignment horizontal="left" vertical="center"/>
    </xf>
    <xf numFmtId="164" fontId="6" fillId="17" borderId="1" xfId="0" applyNumberFormat="1" applyFont="1" applyFill="1" applyBorder="1" applyAlignment="1">
      <alignment horizontal="center" vertical="center" wrapText="1"/>
    </xf>
    <xf numFmtId="14" fontId="0" fillId="0" borderId="0" xfId="0" applyNumberFormat="1" applyAlignment="1">
      <alignment horizontal="center" vertical="center"/>
    </xf>
    <xf numFmtId="164" fontId="8" fillId="0" borderId="0" xfId="0" applyNumberFormat="1" applyFont="1" applyAlignment="1">
      <alignment horizontal="right" vertical="center"/>
    </xf>
    <xf numFmtId="0" fontId="29" fillId="2" borderId="2" xfId="0" applyFont="1" applyFill="1" applyBorder="1" applyAlignment="1">
      <alignment vertical="center" wrapText="1"/>
    </xf>
    <xf numFmtId="164" fontId="6" fillId="0" borderId="0" xfId="0" applyNumberFormat="1" applyFont="1" applyAlignment="1">
      <alignment horizontal="center" vertical="center" wrapText="1"/>
    </xf>
    <xf numFmtId="0" fontId="56" fillId="2" borderId="1" xfId="0" applyFont="1" applyFill="1" applyBorder="1" applyAlignment="1">
      <alignment horizontal="left" vertical="top" wrapText="1"/>
    </xf>
    <xf numFmtId="0" fontId="6" fillId="0" borderId="34" xfId="0" applyFont="1" applyBorder="1" applyAlignment="1">
      <alignment horizontal="left" vertical="center"/>
    </xf>
    <xf numFmtId="0" fontId="6" fillId="0" borderId="34" xfId="0" applyFont="1" applyBorder="1"/>
    <xf numFmtId="0" fontId="0" fillId="0" borderId="34" xfId="0" applyBorder="1" applyAlignment="1">
      <alignment horizontal="left" vertical="center" wrapText="1"/>
    </xf>
    <xf numFmtId="0" fontId="0" fillId="0" borderId="34" xfId="0" applyBorder="1" applyAlignment="1">
      <alignment horizontal="justify" vertical="center" wrapText="1"/>
    </xf>
    <xf numFmtId="0" fontId="0" fillId="0" borderId="7" xfId="0" applyBorder="1" applyAlignment="1">
      <alignment wrapText="1"/>
    </xf>
    <xf numFmtId="0" fontId="48" fillId="18" borderId="0" xfId="0" applyFont="1" applyFill="1" applyAlignment="1">
      <alignment horizontal="center" vertical="center" wrapText="1"/>
    </xf>
    <xf numFmtId="0" fontId="15" fillId="18" borderId="11" xfId="0" applyFont="1" applyFill="1" applyBorder="1" applyAlignment="1">
      <alignment vertical="center"/>
    </xf>
    <xf numFmtId="0" fontId="15" fillId="18" borderId="9" xfId="0" applyFont="1" applyFill="1" applyBorder="1" applyAlignment="1">
      <alignment horizontal="center" vertical="center"/>
    </xf>
    <xf numFmtId="0" fontId="15" fillId="18" borderId="9" xfId="0" applyFont="1" applyFill="1" applyBorder="1" applyAlignment="1">
      <alignment horizontal="center" vertical="center" wrapText="1"/>
    </xf>
    <xf numFmtId="0" fontId="48" fillId="0" borderId="0" xfId="0" applyFont="1" applyAlignment="1">
      <alignment horizontal="center" vertical="center" wrapText="1"/>
    </xf>
    <xf numFmtId="0" fontId="0" fillId="0" borderId="0" xfId="0" applyAlignment="1">
      <alignment horizontal="left" vertical="center" wrapText="1"/>
    </xf>
    <xf numFmtId="0" fontId="15" fillId="0" borderId="0" xfId="0" applyFont="1" applyAlignment="1">
      <alignment horizontal="center" vertical="center"/>
    </xf>
    <xf numFmtId="0" fontId="6" fillId="0" borderId="0" xfId="0" applyFont="1" applyAlignment="1">
      <alignment horizontal="center" vertical="center" wrapText="1"/>
    </xf>
    <xf numFmtId="164" fontId="0" fillId="0" borderId="0" xfId="0" applyNumberFormat="1" applyAlignment="1">
      <alignment horizontal="right" vertical="center"/>
    </xf>
    <xf numFmtId="164" fontId="9" fillId="0" borderId="0" xfId="0" applyNumberFormat="1" applyFont="1" applyAlignment="1">
      <alignment horizontal="right" vertical="center" wrapText="1"/>
    </xf>
    <xf numFmtId="0" fontId="6" fillId="0" borderId="0" xfId="0" applyFont="1" applyAlignment="1">
      <alignment horizontal="left" vertical="center" wrapText="1"/>
    </xf>
    <xf numFmtId="164" fontId="6" fillId="0" borderId="0" xfId="0" applyNumberFormat="1" applyFont="1" applyAlignment="1">
      <alignment horizontal="right" vertical="center"/>
    </xf>
    <xf numFmtId="0" fontId="8" fillId="0" borderId="2" xfId="0" applyFont="1" applyBorder="1" applyAlignment="1">
      <alignment wrapText="1"/>
    </xf>
    <xf numFmtId="0" fontId="0" fillId="0" borderId="7" xfId="0" applyBorder="1"/>
    <xf numFmtId="0" fontId="0" fillId="0" borderId="34" xfId="0" applyBorder="1" applyAlignment="1">
      <alignment wrapText="1"/>
    </xf>
    <xf numFmtId="0" fontId="0" fillId="0" borderId="34" xfId="0" applyBorder="1" applyAlignment="1">
      <alignment horizontal="left" wrapText="1"/>
    </xf>
    <xf numFmtId="0" fontId="6" fillId="11" borderId="11" xfId="0" applyFont="1" applyFill="1" applyBorder="1" applyAlignment="1">
      <alignment vertical="center" wrapText="1"/>
    </xf>
    <xf numFmtId="0" fontId="6" fillId="11" borderId="12" xfId="0" applyFont="1" applyFill="1" applyBorder="1" applyAlignment="1">
      <alignment vertical="center" wrapText="1"/>
    </xf>
    <xf numFmtId="0" fontId="6" fillId="5" borderId="19" xfId="0" applyFont="1" applyFill="1" applyBorder="1" applyAlignment="1">
      <alignment vertical="center" wrapText="1"/>
    </xf>
    <xf numFmtId="0" fontId="6" fillId="5" borderId="20" xfId="0" applyFont="1" applyFill="1" applyBorder="1" applyAlignment="1">
      <alignment vertical="center" wrapText="1"/>
    </xf>
    <xf numFmtId="0" fontId="15" fillId="0" borderId="0" xfId="0" applyFont="1" applyAlignment="1">
      <alignment horizontal="center" vertical="center" wrapText="1"/>
    </xf>
    <xf numFmtId="0" fontId="8" fillId="0" borderId="12" xfId="0" applyFont="1" applyBorder="1" applyAlignment="1">
      <alignment horizontal="left" vertical="center" wrapText="1"/>
    </xf>
    <xf numFmtId="0" fontId="49" fillId="2" borderId="1" xfId="15" applyFill="1" applyBorder="1" applyAlignment="1">
      <alignment horizontal="left" vertical="top" wrapText="1"/>
    </xf>
    <xf numFmtId="14" fontId="0" fillId="0" borderId="1" xfId="0" applyNumberFormat="1" applyBorder="1" applyAlignment="1">
      <alignment horizontal="center" vertical="center"/>
    </xf>
    <xf numFmtId="14" fontId="0" fillId="0" borderId="0" xfId="0" applyNumberFormat="1" applyBorder="1" applyAlignment="1">
      <alignment horizontal="center" vertical="center"/>
    </xf>
    <xf numFmtId="1" fontId="9" fillId="0" borderId="8" xfId="0" applyNumberFormat="1" applyFont="1" applyBorder="1" applyAlignment="1">
      <alignment horizontal="right" vertical="center"/>
    </xf>
    <xf numFmtId="0" fontId="6" fillId="0" borderId="0" xfId="0" applyFont="1" applyBorder="1" applyAlignment="1">
      <alignment horizontal="right" vertical="center"/>
    </xf>
    <xf numFmtId="0" fontId="6" fillId="0" borderId="0" xfId="0" applyFont="1" applyBorder="1" applyAlignment="1">
      <alignment vertical="center"/>
    </xf>
    <xf numFmtId="0" fontId="0" fillId="0" borderId="0" xfId="0" applyBorder="1" applyAlignment="1">
      <alignment vertical="center"/>
    </xf>
    <xf numFmtId="0" fontId="6" fillId="0" borderId="0" xfId="0" applyFont="1" applyAlignment="1">
      <alignment horizontal="left" vertical="top"/>
    </xf>
    <xf numFmtId="164" fontId="8" fillId="0" borderId="47" xfId="0" applyNumberFormat="1" applyFont="1" applyBorder="1" applyAlignment="1">
      <alignment horizontal="right" vertical="center"/>
    </xf>
    <xf numFmtId="164" fontId="8" fillId="2" borderId="47" xfId="0" applyNumberFormat="1" applyFont="1" applyFill="1" applyBorder="1" applyAlignment="1">
      <alignment horizontal="right" vertical="center"/>
    </xf>
    <xf numFmtId="164" fontId="6" fillId="0" borderId="1" xfId="0" applyNumberFormat="1" applyFont="1" applyBorder="1" applyAlignment="1">
      <alignment horizontal="center" vertical="center" wrapText="1"/>
    </xf>
    <xf numFmtId="164" fontId="68" fillId="0" borderId="0" xfId="0" applyNumberFormat="1" applyFont="1" applyAlignment="1">
      <alignment horizontal="right" vertical="center"/>
    </xf>
    <xf numFmtId="0" fontId="67" fillId="0" borderId="0" xfId="0" applyFont="1" applyAlignment="1">
      <alignment horizontal="left" vertical="center" wrapText="1"/>
    </xf>
    <xf numFmtId="164" fontId="65" fillId="0" borderId="1" xfId="0" applyNumberFormat="1" applyFont="1" applyBorder="1" applyAlignment="1">
      <alignment horizontal="right" vertical="center"/>
    </xf>
    <xf numFmtId="164" fontId="65" fillId="0" borderId="0" xfId="0" applyNumberFormat="1" applyFont="1" applyAlignment="1">
      <alignment horizontal="right" vertical="center"/>
    </xf>
    <xf numFmtId="0" fontId="66" fillId="0" borderId="0" xfId="0" applyFont="1" applyAlignment="1">
      <alignment horizontal="center" vertical="center" wrapText="1"/>
    </xf>
    <xf numFmtId="0" fontId="66" fillId="0" borderId="0" xfId="0" applyFont="1" applyAlignment="1">
      <alignment horizontal="center" vertical="center"/>
    </xf>
    <xf numFmtId="0" fontId="69" fillId="0" borderId="0" xfId="0" applyFont="1" applyAlignment="1">
      <alignment horizontal="left" vertical="center" wrapText="1"/>
    </xf>
    <xf numFmtId="0" fontId="59" fillId="18" borderId="11" xfId="0" applyFont="1" applyFill="1" applyBorder="1" applyAlignment="1">
      <alignment vertical="center"/>
    </xf>
    <xf numFmtId="0" fontId="15" fillId="18" borderId="0" xfId="0" applyFont="1" applyFill="1" applyBorder="1" applyAlignment="1">
      <alignment horizontal="center" vertical="center"/>
    </xf>
    <xf numFmtId="164" fontId="8" fillId="0" borderId="1" xfId="0" applyNumberFormat="1" applyFont="1" applyBorder="1" applyAlignment="1">
      <alignment horizontal="right" vertical="center"/>
    </xf>
    <xf numFmtId="1" fontId="9" fillId="0" borderId="0" xfId="0" applyNumberFormat="1" applyFont="1" applyBorder="1" applyAlignment="1">
      <alignment horizontal="right" vertical="center"/>
    </xf>
    <xf numFmtId="164" fontId="6" fillId="17" borderId="0" xfId="0" applyNumberFormat="1" applyFont="1" applyFill="1" applyBorder="1" applyAlignment="1">
      <alignment horizontal="center" vertical="center" wrapText="1"/>
    </xf>
    <xf numFmtId="10" fontId="0" fillId="20" borderId="0" xfId="0" applyNumberFormat="1" applyFill="1" applyAlignment="1">
      <alignment vertical="center" wrapText="1"/>
    </xf>
    <xf numFmtId="0" fontId="59" fillId="19" borderId="1" xfId="0" applyFont="1" applyFill="1" applyBorder="1" applyAlignment="1">
      <alignment horizontal="center" vertical="center"/>
    </xf>
    <xf numFmtId="0" fontId="55" fillId="6" borderId="1" xfId="0" applyFont="1" applyFill="1" applyBorder="1" applyAlignment="1">
      <alignment horizontal="center" vertical="center" wrapText="1"/>
    </xf>
    <xf numFmtId="0" fontId="59" fillId="19" borderId="2" xfId="0" applyFont="1" applyFill="1" applyBorder="1" applyAlignment="1">
      <alignment horizontal="center" vertical="center"/>
    </xf>
    <xf numFmtId="0" fontId="59" fillId="19" borderId="7" xfId="0" applyFont="1" applyFill="1" applyBorder="1" applyAlignment="1">
      <alignment horizontal="center" vertical="center"/>
    </xf>
    <xf numFmtId="0" fontId="15" fillId="18" borderId="2" xfId="0" applyFont="1" applyFill="1" applyBorder="1" applyAlignment="1">
      <alignment horizontal="center" vertical="center"/>
    </xf>
    <xf numFmtId="0" fontId="15" fillId="18" borderId="34" xfId="0" applyFont="1" applyFill="1" applyBorder="1" applyAlignment="1">
      <alignment horizontal="center" vertical="center"/>
    </xf>
    <xf numFmtId="0" fontId="15" fillId="18" borderId="7" xfId="0" applyFont="1" applyFill="1" applyBorder="1" applyAlignment="1">
      <alignment horizontal="center" vertical="center"/>
    </xf>
    <xf numFmtId="0" fontId="15" fillId="18" borderId="15" xfId="0" applyFont="1" applyFill="1" applyBorder="1" applyAlignment="1">
      <alignment horizontal="center" vertical="center"/>
    </xf>
    <xf numFmtId="0" fontId="15" fillId="18" borderId="11" xfId="0" applyFont="1" applyFill="1" applyBorder="1" applyAlignment="1">
      <alignment horizontal="center" vertical="center"/>
    </xf>
    <xf numFmtId="0" fontId="15" fillId="18" borderId="18" xfId="0" applyFont="1" applyFill="1" applyBorder="1" applyAlignment="1">
      <alignment horizontal="center" vertical="center"/>
    </xf>
    <xf numFmtId="0" fontId="60" fillId="19" borderId="9" xfId="0" applyFont="1" applyFill="1" applyBorder="1" applyAlignment="1">
      <alignment horizontal="center" vertical="center" wrapText="1"/>
    </xf>
    <xf numFmtId="0" fontId="60" fillId="19" borderId="10" xfId="0" applyFont="1" applyFill="1" applyBorder="1" applyAlignment="1">
      <alignment horizontal="center" vertical="center" wrapText="1"/>
    </xf>
    <xf numFmtId="0" fontId="60" fillId="19" borderId="6" xfId="0" applyFont="1" applyFill="1" applyBorder="1" applyAlignment="1">
      <alignment horizontal="center" vertical="center" wrapText="1"/>
    </xf>
    <xf numFmtId="0" fontId="64" fillId="0" borderId="3" xfId="0" applyFont="1" applyBorder="1" applyAlignment="1">
      <alignment horizontal="left" vertical="center"/>
    </xf>
    <xf numFmtId="0" fontId="0" fillId="0" borderId="4" xfId="0" applyFont="1" applyBorder="1" applyAlignment="1">
      <alignment horizontal="left" vertical="center"/>
    </xf>
    <xf numFmtId="0" fontId="0" fillId="0" borderId="5" xfId="0" applyFont="1" applyBorder="1" applyAlignment="1">
      <alignment horizontal="left" vertical="center"/>
    </xf>
    <xf numFmtId="0" fontId="49" fillId="0" borderId="0" xfId="15" applyAlignment="1">
      <alignment horizontal="left" vertical="top" wrapText="1"/>
    </xf>
    <xf numFmtId="0" fontId="64" fillId="0" borderId="0" xfId="0" applyFont="1" applyAlignment="1">
      <alignment horizontal="left" vertical="center"/>
    </xf>
    <xf numFmtId="0" fontId="54" fillId="0" borderId="39" xfId="0" applyFont="1" applyBorder="1" applyAlignment="1">
      <alignment horizontal="left" vertical="center" wrapText="1"/>
    </xf>
    <xf numFmtId="0" fontId="54" fillId="0" borderId="40" xfId="0" applyFont="1" applyBorder="1" applyAlignment="1">
      <alignment horizontal="left" vertical="center" wrapText="1"/>
    </xf>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15" fillId="13" borderId="11" xfId="0" applyFont="1" applyFill="1" applyBorder="1" applyAlignment="1">
      <alignment horizontal="center" vertical="center" wrapText="1"/>
    </xf>
    <xf numFmtId="0" fontId="15" fillId="13" borderId="12" xfId="0" applyFont="1" applyFill="1" applyBorder="1" applyAlignment="1">
      <alignment horizontal="center" vertical="center" wrapText="1"/>
    </xf>
    <xf numFmtId="0" fontId="15" fillId="13" borderId="13" xfId="0" applyFont="1" applyFill="1" applyBorder="1" applyAlignment="1">
      <alignment horizontal="center" vertical="center" wrapText="1"/>
    </xf>
    <xf numFmtId="0" fontId="6" fillId="7" borderId="9" xfId="0" applyFont="1" applyFill="1" applyBorder="1" applyAlignment="1">
      <alignment horizontal="left" vertical="center" wrapText="1"/>
    </xf>
    <xf numFmtId="0" fontId="6" fillId="7" borderId="10" xfId="0" applyFont="1" applyFill="1" applyBorder="1" applyAlignment="1">
      <alignment horizontal="left" vertical="center" wrapText="1"/>
    </xf>
    <xf numFmtId="0" fontId="6" fillId="7" borderId="6" xfId="0" applyFont="1" applyFill="1" applyBorder="1" applyAlignment="1">
      <alignment horizontal="left" vertical="center" wrapText="1"/>
    </xf>
    <xf numFmtId="0" fontId="0" fillId="0" borderId="0" xfId="0" applyAlignment="1">
      <alignment horizontal="left" vertical="top" wrapText="1"/>
    </xf>
    <xf numFmtId="0" fontId="6" fillId="0" borderId="0" xfId="0" applyFont="1" applyAlignment="1">
      <alignment horizontal="left" vertical="top" wrapText="1"/>
    </xf>
    <xf numFmtId="0" fontId="51" fillId="0" borderId="41" xfId="0" applyFont="1" applyBorder="1" applyAlignment="1">
      <alignment horizontal="left" vertical="center" wrapText="1"/>
    </xf>
    <xf numFmtId="0" fontId="51" fillId="0" borderId="42" xfId="0" applyFont="1" applyBorder="1" applyAlignment="1">
      <alignment horizontal="left" vertical="center" wrapText="1"/>
    </xf>
    <xf numFmtId="0" fontId="51" fillId="0" borderId="43" xfId="0" applyFont="1" applyBorder="1" applyAlignment="1">
      <alignment horizontal="left" vertical="center" wrapText="1"/>
    </xf>
    <xf numFmtId="0" fontId="22" fillId="2" borderId="1" xfId="0" applyFont="1" applyFill="1" applyBorder="1" applyAlignment="1">
      <alignment horizontal="left" vertical="center" wrapText="1"/>
    </xf>
    <xf numFmtId="0" fontId="22" fillId="2" borderId="1" xfId="0" applyFont="1" applyFill="1" applyBorder="1" applyAlignment="1">
      <alignment horizontal="left" vertical="center"/>
    </xf>
    <xf numFmtId="0" fontId="15" fillId="14" borderId="44" xfId="0" applyFont="1" applyFill="1" applyBorder="1" applyAlignment="1">
      <alignment horizontal="center" vertical="center" wrapText="1"/>
    </xf>
    <xf numFmtId="0" fontId="15" fillId="14" borderId="45" xfId="0" applyFont="1" applyFill="1" applyBorder="1" applyAlignment="1">
      <alignment horizontal="center" vertical="center" wrapText="1"/>
    </xf>
    <xf numFmtId="0" fontId="15" fillId="14" borderId="46" xfId="0" applyFont="1" applyFill="1" applyBorder="1" applyAlignment="1">
      <alignment horizontal="center" vertical="center" wrapText="1"/>
    </xf>
    <xf numFmtId="0" fontId="15" fillId="4" borderId="15" xfId="0" applyFont="1" applyFill="1" applyBorder="1" applyAlignment="1">
      <alignment horizontal="center" vertical="center" wrapText="1"/>
    </xf>
    <xf numFmtId="0" fontId="15" fillId="4" borderId="0" xfId="0" applyFont="1" applyFill="1" applyAlignment="1">
      <alignment horizontal="center" vertical="center" wrapText="1"/>
    </xf>
    <xf numFmtId="0" fontId="15" fillId="9" borderId="29" xfId="0" applyFont="1" applyFill="1" applyBorder="1" applyAlignment="1">
      <alignment horizontal="center" vertical="center" wrapText="1"/>
    </xf>
    <xf numFmtId="0" fontId="15" fillId="9" borderId="30" xfId="0" applyFont="1" applyFill="1" applyBorder="1" applyAlignment="1">
      <alignment horizontal="center" vertical="center" wrapText="1"/>
    </xf>
    <xf numFmtId="0" fontId="15" fillId="9" borderId="31" xfId="0" applyFont="1" applyFill="1" applyBorder="1" applyAlignment="1">
      <alignment horizontal="center" vertical="center" wrapText="1"/>
    </xf>
    <xf numFmtId="0" fontId="6" fillId="15" borderId="29" xfId="0" applyFont="1" applyFill="1" applyBorder="1" applyAlignment="1">
      <alignment horizontal="left" vertical="center" wrapText="1"/>
    </xf>
    <xf numFmtId="0" fontId="6" fillId="15" borderId="30" xfId="0" applyFont="1" applyFill="1" applyBorder="1" applyAlignment="1">
      <alignment horizontal="left" vertical="center" wrapText="1"/>
    </xf>
    <xf numFmtId="0" fontId="6" fillId="15" borderId="31" xfId="0" applyFont="1" applyFill="1" applyBorder="1" applyAlignment="1">
      <alignment horizontal="left" vertical="center" wrapText="1"/>
    </xf>
    <xf numFmtId="0" fontId="9" fillId="15" borderId="29" xfId="0" applyFont="1" applyFill="1" applyBorder="1" applyAlignment="1">
      <alignment horizontal="left" vertical="center" wrapText="1"/>
    </xf>
    <xf numFmtId="0" fontId="9" fillId="15" borderId="30" xfId="0" applyFont="1" applyFill="1" applyBorder="1" applyAlignment="1">
      <alignment horizontal="left" vertical="center" wrapText="1"/>
    </xf>
    <xf numFmtId="0" fontId="9" fillId="15" borderId="31" xfId="0" applyFont="1" applyFill="1" applyBorder="1" applyAlignment="1">
      <alignment horizontal="left" vertical="center" wrapText="1"/>
    </xf>
    <xf numFmtId="0" fontId="9" fillId="16" borderId="29" xfId="0" applyFont="1" applyFill="1" applyBorder="1" applyAlignment="1">
      <alignment horizontal="left" vertical="center" wrapText="1"/>
    </xf>
    <xf numFmtId="0" fontId="9" fillId="16" borderId="30" xfId="0" applyFont="1" applyFill="1" applyBorder="1" applyAlignment="1">
      <alignment horizontal="left" vertical="center" wrapText="1"/>
    </xf>
    <xf numFmtId="0" fontId="9" fillId="16" borderId="31" xfId="0" applyFont="1" applyFill="1" applyBorder="1" applyAlignment="1">
      <alignment horizontal="left" vertical="center" wrapText="1"/>
    </xf>
    <xf numFmtId="0" fontId="15" fillId="10" borderId="9" xfId="0" applyFont="1" applyFill="1" applyBorder="1" applyAlignment="1">
      <alignment horizontal="center" vertical="center"/>
    </xf>
    <xf numFmtId="0" fontId="15" fillId="10" borderId="10" xfId="0" applyFont="1" applyFill="1" applyBorder="1" applyAlignment="1">
      <alignment horizontal="center" vertical="center"/>
    </xf>
    <xf numFmtId="0" fontId="15" fillId="10" borderId="6" xfId="0" applyFont="1" applyFill="1" applyBorder="1" applyAlignment="1">
      <alignment horizontal="center" vertical="center"/>
    </xf>
    <xf numFmtId="0" fontId="6" fillId="12" borderId="25" xfId="0" applyFont="1" applyFill="1" applyBorder="1" applyAlignment="1">
      <alignment horizontal="left" vertical="center" wrapText="1"/>
    </xf>
    <xf numFmtId="0" fontId="6" fillId="12" borderId="26" xfId="0" applyFont="1" applyFill="1" applyBorder="1" applyAlignment="1">
      <alignment horizontal="left" vertical="center" wrapText="1"/>
    </xf>
    <xf numFmtId="0" fontId="6" fillId="12" borderId="27" xfId="0" applyFont="1" applyFill="1" applyBorder="1" applyAlignment="1">
      <alignment horizontal="left" vertical="center" wrapText="1"/>
    </xf>
    <xf numFmtId="0" fontId="15" fillId="13" borderId="25" xfId="0" applyFont="1" applyFill="1" applyBorder="1" applyAlignment="1">
      <alignment horizontal="center" vertical="center"/>
    </xf>
    <xf numFmtId="0" fontId="15" fillId="13" borderId="26" xfId="0" applyFont="1" applyFill="1" applyBorder="1" applyAlignment="1">
      <alignment horizontal="center" vertical="center"/>
    </xf>
    <xf numFmtId="0" fontId="15" fillId="13" borderId="27" xfId="0" applyFont="1" applyFill="1" applyBorder="1" applyAlignment="1">
      <alignment horizontal="center" vertical="center"/>
    </xf>
    <xf numFmtId="0" fontId="15" fillId="12" borderId="25" xfId="0" applyFont="1" applyFill="1" applyBorder="1" applyAlignment="1">
      <alignment horizontal="center" vertical="center"/>
    </xf>
    <xf numFmtId="0" fontId="15" fillId="12" borderId="26" xfId="0" applyFont="1" applyFill="1" applyBorder="1" applyAlignment="1">
      <alignment horizontal="center" vertical="center"/>
    </xf>
    <xf numFmtId="0" fontId="15" fillId="12" borderId="27" xfId="0" applyFont="1" applyFill="1" applyBorder="1" applyAlignment="1">
      <alignment horizontal="center" vertical="center"/>
    </xf>
    <xf numFmtId="0" fontId="14" fillId="5" borderId="22" xfId="0" applyFont="1" applyFill="1" applyBorder="1" applyAlignment="1">
      <alignment horizontal="left" vertical="center" wrapText="1"/>
    </xf>
    <xf numFmtId="0" fontId="14" fillId="5" borderId="23" xfId="0" applyFont="1" applyFill="1" applyBorder="1" applyAlignment="1">
      <alignment horizontal="left" vertical="center" wrapText="1"/>
    </xf>
    <xf numFmtId="0" fontId="14" fillId="5" borderId="24" xfId="0" applyFont="1" applyFill="1" applyBorder="1" applyAlignment="1">
      <alignment horizontal="left" vertical="center" wrapText="1"/>
    </xf>
    <xf numFmtId="0" fontId="0" fillId="0" borderId="2" xfId="0" applyBorder="1" applyAlignment="1">
      <alignment horizontal="center" vertical="center"/>
    </xf>
    <xf numFmtId="0" fontId="0" fillId="0" borderId="34" xfId="0" applyBorder="1" applyAlignment="1">
      <alignment horizontal="center" vertical="center"/>
    </xf>
    <xf numFmtId="0" fontId="0" fillId="0" borderId="7" xfId="0" applyBorder="1" applyAlignment="1">
      <alignment horizontal="center" vertical="center"/>
    </xf>
    <xf numFmtId="14" fontId="0" fillId="0" borderId="2" xfId="0" applyNumberFormat="1" applyBorder="1" applyAlignment="1">
      <alignment horizontal="center" vertical="center"/>
    </xf>
    <xf numFmtId="14" fontId="0" fillId="0" borderId="34" xfId="0" applyNumberFormat="1" applyBorder="1" applyAlignment="1">
      <alignment horizontal="center" vertical="center"/>
    </xf>
    <xf numFmtId="14" fontId="0" fillId="0" borderId="7" xfId="0" applyNumberFormat="1" applyBorder="1" applyAlignment="1">
      <alignment horizontal="center" vertical="center"/>
    </xf>
    <xf numFmtId="0" fontId="0" fillId="0" borderId="2" xfId="0" applyBorder="1" applyAlignment="1">
      <alignment horizontal="center" vertical="center" wrapText="1"/>
    </xf>
    <xf numFmtId="0" fontId="0" fillId="0" borderId="34" xfId="0" applyBorder="1" applyAlignment="1">
      <alignment horizontal="center" vertical="center" wrapText="1"/>
    </xf>
    <xf numFmtId="0" fontId="0" fillId="0" borderId="7" xfId="0" applyBorder="1" applyAlignment="1">
      <alignment horizontal="center" vertical="center" wrapText="1"/>
    </xf>
  </cellXfs>
  <cellStyles count="26">
    <cellStyle name="Euro" xfId="4" xr:uid="{00000000-0005-0000-0000-000000000000}"/>
    <cellStyle name="Lien hypertexte" xfId="15" builtinId="8"/>
    <cellStyle name="Monétaire 2" xfId="2" xr:uid="{00000000-0005-0000-0000-000002000000}"/>
    <cellStyle name="Monétaire 2 2" xfId="5" xr:uid="{00000000-0005-0000-0000-000003000000}"/>
    <cellStyle name="Monétaire 2 2 2" xfId="9" xr:uid="{00000000-0005-0000-0000-000004000000}"/>
    <cellStyle name="Monétaire 2 2 2 2" xfId="14" xr:uid="{00000000-0005-0000-0000-000005000000}"/>
    <cellStyle name="Monétaire 2 2 2 2 2" xfId="25" xr:uid="{00000000-0005-0000-0000-000005000000}"/>
    <cellStyle name="Monétaire 2 2 2 3" xfId="20" xr:uid="{00000000-0005-0000-0000-000004000000}"/>
    <cellStyle name="Monétaire 2 2 3" xfId="11" xr:uid="{00000000-0005-0000-0000-000006000000}"/>
    <cellStyle name="Monétaire 2 2 3 2" xfId="22" xr:uid="{00000000-0005-0000-0000-000006000000}"/>
    <cellStyle name="Monétaire 2 2 4" xfId="17" xr:uid="{00000000-0005-0000-0000-000003000000}"/>
    <cellStyle name="Monétaire 2 3" xfId="7" xr:uid="{00000000-0005-0000-0000-000007000000}"/>
    <cellStyle name="Monétaire 2 3 2" xfId="12" xr:uid="{00000000-0005-0000-0000-000008000000}"/>
    <cellStyle name="Monétaire 2 3 2 2" xfId="23" xr:uid="{00000000-0005-0000-0000-000008000000}"/>
    <cellStyle name="Monétaire 2 3 3" xfId="18" xr:uid="{00000000-0005-0000-0000-000007000000}"/>
    <cellStyle name="Monétaire 2 4" xfId="10" xr:uid="{00000000-0005-0000-0000-000009000000}"/>
    <cellStyle name="Monétaire 2 4 2" xfId="21" xr:uid="{00000000-0005-0000-0000-000009000000}"/>
    <cellStyle name="Monétaire 2 5" xfId="16" xr:uid="{00000000-0005-0000-0000-000002000000}"/>
    <cellStyle name="Monétaire 3" xfId="8" xr:uid="{00000000-0005-0000-0000-00000A000000}"/>
    <cellStyle name="Monétaire 3 2" xfId="13" xr:uid="{00000000-0005-0000-0000-00000B000000}"/>
    <cellStyle name="Monétaire 3 2 2" xfId="24" xr:uid="{00000000-0005-0000-0000-00000B000000}"/>
    <cellStyle name="Monétaire 3 3" xfId="19" xr:uid="{00000000-0005-0000-0000-00000A000000}"/>
    <cellStyle name="Normal" xfId="0" builtinId="0"/>
    <cellStyle name="Normal 2" xfId="1" xr:uid="{00000000-0005-0000-0000-00000D000000}"/>
    <cellStyle name="Normal 2 2" xfId="6" xr:uid="{00000000-0005-0000-0000-00000E000000}"/>
    <cellStyle name="Normal 3" xfId="3" xr:uid="{00000000-0005-0000-0000-00000F000000}"/>
  </cellStyles>
  <dxfs count="0"/>
  <tableStyles count="0" defaultTableStyle="TableStyleMedium9" defaultPivotStyle="PivotStyleLight16"/>
  <colors>
    <mruColors>
      <color rgb="FF00CC66"/>
      <color rgb="FFFFEA8F"/>
      <color rgb="FFFFCC00"/>
      <color rgb="FFFFFF66"/>
      <color rgb="FFCCCC00"/>
      <color rgb="FF99CC00"/>
      <color rgb="FFCCECFF"/>
      <color rgb="FF99FF99"/>
      <color rgb="FFE35487"/>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3971925</xdr:colOff>
      <xdr:row>9</xdr:row>
      <xdr:rowOff>570140</xdr:rowOff>
    </xdr:from>
    <xdr:to>
      <xdr:col>1</xdr:col>
      <xdr:colOff>5802630</xdr:colOff>
      <xdr:row>9</xdr:row>
      <xdr:rowOff>1122590</xdr:rowOff>
    </xdr:to>
    <xdr:pic>
      <xdr:nvPicPr>
        <xdr:cNvPr id="2" name="Imag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407604" y="7523390"/>
          <a:ext cx="1830705" cy="552450"/>
        </a:xfrm>
        <a:prstGeom prst="rect">
          <a:avLst/>
        </a:prstGeom>
        <a:noFill/>
      </xdr:spPr>
    </xdr:pic>
    <xdr:clientData/>
  </xdr:twoCellAnchor>
  <xdr:twoCellAnchor editAs="oneCell">
    <xdr:from>
      <xdr:col>1</xdr:col>
      <xdr:colOff>3482068</xdr:colOff>
      <xdr:row>9</xdr:row>
      <xdr:rowOff>84365</xdr:rowOff>
    </xdr:from>
    <xdr:to>
      <xdr:col>1</xdr:col>
      <xdr:colOff>3958318</xdr:colOff>
      <xdr:row>9</xdr:row>
      <xdr:rowOff>655230</xdr:rowOff>
    </xdr:to>
    <xdr:pic>
      <xdr:nvPicPr>
        <xdr:cNvPr id="3" name="Image 2" descr="U:\ARB-TB\12-Groupe Bio Nat\ADM\Communication\Logo\logo_GTN_Biologie_ACP_RC_web.png">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917747" y="7037615"/>
          <a:ext cx="476250" cy="570865"/>
        </a:xfrm>
        <a:prstGeom prst="rect">
          <a:avLst/>
        </a:prstGeom>
        <a:noFill/>
        <a:ln>
          <a:noFill/>
        </a:ln>
      </xdr:spPr>
    </xdr:pic>
    <xdr:clientData/>
  </xdr:twoCellAnchor>
  <xdr:twoCellAnchor editAs="oneCell">
    <xdr:from>
      <xdr:col>1</xdr:col>
      <xdr:colOff>559252</xdr:colOff>
      <xdr:row>9</xdr:row>
      <xdr:rowOff>1620611</xdr:rowOff>
    </xdr:from>
    <xdr:to>
      <xdr:col>1</xdr:col>
      <xdr:colOff>1502227</xdr:colOff>
      <xdr:row>9</xdr:row>
      <xdr:rowOff>2169886</xdr:rowOff>
    </xdr:to>
    <xdr:pic>
      <xdr:nvPicPr>
        <xdr:cNvPr id="4" name="Image 3" descr="SIDIV | LinkedIn">
          <a:extLst>
            <a:ext uri="{FF2B5EF4-FFF2-40B4-BE49-F238E27FC236}">
              <a16:creationId xmlns:a16="http://schemas.microsoft.com/office/drawing/2014/main" id="{00000000-0008-0000-0000-000004000000}"/>
            </a:ext>
          </a:extLst>
        </xdr:cNvPr>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t="26471" r="-1471" b="17647"/>
        <a:stretch/>
      </xdr:blipFill>
      <xdr:spPr bwMode="auto">
        <a:xfrm>
          <a:off x="2994931" y="8573861"/>
          <a:ext cx="942975" cy="54927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xdr:col>
      <xdr:colOff>586467</xdr:colOff>
      <xdr:row>9</xdr:row>
      <xdr:rowOff>2162175</xdr:rowOff>
    </xdr:from>
    <xdr:to>
      <xdr:col>1</xdr:col>
      <xdr:colOff>1603737</xdr:colOff>
      <xdr:row>9</xdr:row>
      <xdr:rowOff>2457450</xdr:rowOff>
    </xdr:to>
    <xdr:pic>
      <xdr:nvPicPr>
        <xdr:cNvPr id="5" name="Image 4">
          <a:extLst>
            <a:ext uri="{FF2B5EF4-FFF2-40B4-BE49-F238E27FC236}">
              <a16:creationId xmlns:a16="http://schemas.microsoft.com/office/drawing/2014/main" id="{00000000-0008-0000-0000-000005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022146" y="9115425"/>
          <a:ext cx="1017270" cy="295275"/>
        </a:xfrm>
        <a:prstGeom prst="rect">
          <a:avLst/>
        </a:prstGeom>
        <a:noFill/>
        <a:ln>
          <a:noFill/>
        </a:ln>
      </xdr:spPr>
    </xdr:pic>
    <xdr:clientData/>
  </xdr:twoCellAnchor>
  <xdr:twoCellAnchor editAs="oneCell">
    <xdr:from>
      <xdr:col>1</xdr:col>
      <xdr:colOff>1412421</xdr:colOff>
      <xdr:row>9</xdr:row>
      <xdr:rowOff>1108498</xdr:rowOff>
    </xdr:from>
    <xdr:to>
      <xdr:col>1</xdr:col>
      <xdr:colOff>1877463</xdr:colOff>
      <xdr:row>9</xdr:row>
      <xdr:rowOff>1637750</xdr:rowOff>
    </xdr:to>
    <xdr:pic>
      <xdr:nvPicPr>
        <xdr:cNvPr id="7" name="Imag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5"/>
        <a:stretch>
          <a:fillRect/>
        </a:stretch>
      </xdr:blipFill>
      <xdr:spPr>
        <a:xfrm>
          <a:off x="3848100" y="8061748"/>
          <a:ext cx="465042" cy="5292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838200</xdr:colOff>
          <xdr:row>20</xdr:row>
          <xdr:rowOff>0</xdr:rowOff>
        </xdr:from>
        <xdr:to>
          <xdr:col>2</xdr:col>
          <xdr:colOff>95250</xdr:colOff>
          <xdr:row>21</xdr:row>
          <xdr:rowOff>38100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200-00000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Segoe UI"/>
                  <a:cs typeface="Segoe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828675</xdr:colOff>
          <xdr:row>21</xdr:row>
          <xdr:rowOff>190500</xdr:rowOff>
        </xdr:from>
        <xdr:to>
          <xdr:col>2</xdr:col>
          <xdr:colOff>66675</xdr:colOff>
          <xdr:row>22</xdr:row>
          <xdr:rowOff>209550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200-00000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Segoe UI"/>
                  <a:cs typeface="Segoe UI"/>
                </a:rPr>
                <a:t> </a:t>
              </a:r>
            </a:p>
          </xdr:txBody>
        </xdr:sp>
        <xdr:clientData/>
      </xdr:twoCellAnchor>
    </mc:Choice>
    <mc:Fallback/>
  </mc:AlternateContent>
  <xdr:twoCellAnchor>
    <xdr:from>
      <xdr:col>7</xdr:col>
      <xdr:colOff>1730237</xdr:colOff>
      <xdr:row>57</xdr:row>
      <xdr:rowOff>305629</xdr:rowOff>
    </xdr:from>
    <xdr:to>
      <xdr:col>7</xdr:col>
      <xdr:colOff>3789293</xdr:colOff>
      <xdr:row>57</xdr:row>
      <xdr:rowOff>620368</xdr:rowOff>
    </xdr:to>
    <xdr:sp macro="" textlink="">
      <xdr:nvSpPr>
        <xdr:cNvPr id="8" name="ZoneTexte 7">
          <a:extLst>
            <a:ext uri="{FF2B5EF4-FFF2-40B4-BE49-F238E27FC236}">
              <a16:creationId xmlns:a16="http://schemas.microsoft.com/office/drawing/2014/main" id="{00000000-0008-0000-0200-000008000000}"/>
            </a:ext>
          </a:extLst>
        </xdr:cNvPr>
        <xdr:cNvSpPr txBox="1"/>
      </xdr:nvSpPr>
      <xdr:spPr>
        <a:xfrm>
          <a:off x="12394096" y="20854781"/>
          <a:ext cx="2059056" cy="314739"/>
        </a:xfrm>
        <a:prstGeom prst="rect">
          <a:avLst/>
        </a:prstGeom>
        <a:solidFill>
          <a:schemeClr val="accent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a:t>l'occurrence peut être modifiée?</a:t>
          </a:r>
        </a:p>
      </xdr:txBody>
    </xdr:sp>
    <xdr:clientData/>
  </xdr:twoCellAnchor>
  <xdr:twoCellAnchor>
    <xdr:from>
      <xdr:col>7</xdr:col>
      <xdr:colOff>2240446</xdr:colOff>
      <xdr:row>68</xdr:row>
      <xdr:rowOff>124239</xdr:rowOff>
    </xdr:from>
    <xdr:to>
      <xdr:col>7</xdr:col>
      <xdr:colOff>3076989</xdr:colOff>
      <xdr:row>68</xdr:row>
      <xdr:rowOff>438978</xdr:rowOff>
    </xdr:to>
    <xdr:sp macro="" textlink="">
      <xdr:nvSpPr>
        <xdr:cNvPr id="15" name="ZoneTexte 14">
          <a:extLst>
            <a:ext uri="{FF2B5EF4-FFF2-40B4-BE49-F238E27FC236}">
              <a16:creationId xmlns:a16="http://schemas.microsoft.com/office/drawing/2014/main" id="{00000000-0008-0000-0200-00000F000000}"/>
            </a:ext>
          </a:extLst>
        </xdr:cNvPr>
        <xdr:cNvSpPr txBox="1"/>
      </xdr:nvSpPr>
      <xdr:spPr>
        <a:xfrm>
          <a:off x="12904305" y="28222989"/>
          <a:ext cx="836543" cy="314739"/>
        </a:xfrm>
        <a:prstGeom prst="rect">
          <a:avLst/>
        </a:prstGeom>
        <a:solidFill>
          <a:schemeClr val="accent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a:t>de la</a:t>
          </a:r>
        </a:p>
      </xdr:txBody>
    </xdr:sp>
    <xdr:clientData/>
  </xdr:twoCellAnchor>
  <xdr:twoCellAnchor>
    <xdr:from>
      <xdr:col>7</xdr:col>
      <xdr:colOff>2181640</xdr:colOff>
      <xdr:row>69</xdr:row>
      <xdr:rowOff>202095</xdr:rowOff>
    </xdr:from>
    <xdr:to>
      <xdr:col>7</xdr:col>
      <xdr:colOff>3018183</xdr:colOff>
      <xdr:row>69</xdr:row>
      <xdr:rowOff>516834</xdr:rowOff>
    </xdr:to>
    <xdr:sp macro="" textlink="">
      <xdr:nvSpPr>
        <xdr:cNvPr id="16" name="ZoneTexte 15">
          <a:extLst>
            <a:ext uri="{FF2B5EF4-FFF2-40B4-BE49-F238E27FC236}">
              <a16:creationId xmlns:a16="http://schemas.microsoft.com/office/drawing/2014/main" id="{00000000-0008-0000-0200-000010000000}"/>
            </a:ext>
          </a:extLst>
        </xdr:cNvPr>
        <xdr:cNvSpPr txBox="1"/>
      </xdr:nvSpPr>
      <xdr:spPr>
        <a:xfrm>
          <a:off x="12845499" y="28946889"/>
          <a:ext cx="836543" cy="314739"/>
        </a:xfrm>
        <a:prstGeom prst="rect">
          <a:avLst/>
        </a:prstGeom>
        <a:solidFill>
          <a:schemeClr val="accent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a:t>de la</a:t>
          </a:r>
        </a:p>
      </xdr:txBody>
    </xdr:sp>
    <xdr:clientData/>
  </xdr:twoCellAnchor>
  <xdr:twoCellAnchor>
    <xdr:from>
      <xdr:col>7</xdr:col>
      <xdr:colOff>2777159</xdr:colOff>
      <xdr:row>75</xdr:row>
      <xdr:rowOff>184702</xdr:rowOff>
    </xdr:from>
    <xdr:to>
      <xdr:col>7</xdr:col>
      <xdr:colOff>4348369</xdr:colOff>
      <xdr:row>76</xdr:row>
      <xdr:rowOff>33131</xdr:rowOff>
    </xdr:to>
    <xdr:sp macro="" textlink="">
      <xdr:nvSpPr>
        <xdr:cNvPr id="17" name="ZoneTexte 16">
          <a:extLst>
            <a:ext uri="{FF2B5EF4-FFF2-40B4-BE49-F238E27FC236}">
              <a16:creationId xmlns:a16="http://schemas.microsoft.com/office/drawing/2014/main" id="{00000000-0008-0000-0200-000011000000}"/>
            </a:ext>
          </a:extLst>
        </xdr:cNvPr>
        <xdr:cNvSpPr txBox="1"/>
      </xdr:nvSpPr>
      <xdr:spPr>
        <a:xfrm>
          <a:off x="13441018" y="31319028"/>
          <a:ext cx="1571210" cy="461342"/>
        </a:xfrm>
        <a:prstGeom prst="rect">
          <a:avLst/>
        </a:prstGeom>
        <a:solidFill>
          <a:schemeClr val="accent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a:t>pourquoi</a:t>
          </a:r>
          <a:r>
            <a:rPr lang="fr-FR" sz="1100" baseline="0"/>
            <a:t> pas dans le bloc </a:t>
          </a:r>
          <a:r>
            <a:rPr lang="fr-FR" sz="1100"/>
            <a:t>temps TEC ?</a:t>
          </a:r>
        </a:p>
      </xdr:txBody>
    </xdr:sp>
    <xdr:clientData/>
  </xdr:twoCellAnchor>
  <mc:AlternateContent xmlns:mc="http://schemas.openxmlformats.org/markup-compatibility/2006">
    <mc:Choice xmlns:a14="http://schemas.microsoft.com/office/drawing/2010/main" Requires="a14">
      <xdr:twoCellAnchor editAs="oneCell">
        <xdr:from>
          <xdr:col>1</xdr:col>
          <xdr:colOff>847725</xdr:colOff>
          <xdr:row>11</xdr:row>
          <xdr:rowOff>171450</xdr:rowOff>
        </xdr:from>
        <xdr:to>
          <xdr:col>2</xdr:col>
          <xdr:colOff>123825</xdr:colOff>
          <xdr:row>13</xdr:row>
          <xdr:rowOff>28575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200-00000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Segoe UI"/>
                  <a:cs typeface="Segoe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847725</xdr:colOff>
          <xdr:row>12</xdr:row>
          <xdr:rowOff>171450</xdr:rowOff>
        </xdr:from>
        <xdr:to>
          <xdr:col>2</xdr:col>
          <xdr:colOff>123825</xdr:colOff>
          <xdr:row>14</xdr:row>
          <xdr:rowOff>28575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200-00001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Segoe UI"/>
                  <a:cs typeface="Segoe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847725</xdr:colOff>
          <xdr:row>14</xdr:row>
          <xdr:rowOff>171450</xdr:rowOff>
        </xdr:from>
        <xdr:to>
          <xdr:col>2</xdr:col>
          <xdr:colOff>104775</xdr:colOff>
          <xdr:row>16</xdr:row>
          <xdr:rowOff>19050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200-00001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Segoe UI"/>
                  <a:cs typeface="Segoe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847725</xdr:colOff>
          <xdr:row>13</xdr:row>
          <xdr:rowOff>171450</xdr:rowOff>
        </xdr:from>
        <xdr:to>
          <xdr:col>2</xdr:col>
          <xdr:colOff>104775</xdr:colOff>
          <xdr:row>15</xdr:row>
          <xdr:rowOff>28575</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200-00001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Segoe UI"/>
                  <a:cs typeface="Segoe UI"/>
                </a:rPr>
                <a:t> </a:t>
              </a:r>
            </a:p>
          </xdr:txBody>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04%20-%20Grille_Contrat_Uniqu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euil1"/>
      <sheetName val="Liste1"/>
      <sheetName val="Grille de correspondance"/>
    </sheetNames>
    <sheetDataSet>
      <sheetData sheetId="0">
        <row r="1">
          <cell r="A1" t="str">
            <v>Par visite</v>
          </cell>
        </row>
      </sheetData>
      <sheetData sheetId="1">
        <row r="1">
          <cell r="A1" t="str">
            <v>Par visite</v>
          </cell>
        </row>
        <row r="2">
          <cell r="A2" t="str">
            <v>Par centre</v>
          </cell>
        </row>
      </sheetData>
      <sheetData sheetId="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ansm.sante.fr/uploads/2024/07/02/aec-dm-dmdiv-doc020-aap-rdiv-annexe-1-tableau-classification.pdf" TargetMode="External"/><Relationship Id="rId1" Type="http://schemas.openxmlformats.org/officeDocument/2006/relationships/hyperlink" Target="https://ansm.sante.fr/vos-demarches/chercheur/dispositifs-medicaux-de-diagnostic-in-vitro-demander-une-autorisation-pour-une-etude-des-performances"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xml"/><Relationship Id="rId13" Type="http://schemas.openxmlformats.org/officeDocument/2006/relationships/comments" Target="../comments1.xml"/><Relationship Id="rId3" Type="http://schemas.openxmlformats.org/officeDocument/2006/relationships/hyperlink" Target="https://ansm.sante.fr/vos-demarches/chercheur/dispositifs-medicaux-de-diagnostic-in-vitro-demander-une-autorisation-pour-une-etude-des-performances" TargetMode="External"/><Relationship Id="rId7" Type="http://schemas.openxmlformats.org/officeDocument/2006/relationships/ctrlProp" Target="../ctrlProps/ctrlProp1.xml"/><Relationship Id="rId12" Type="http://schemas.openxmlformats.org/officeDocument/2006/relationships/ctrlProp" Target="../ctrlProps/ctrlProp6.xml"/><Relationship Id="rId2" Type="http://schemas.openxmlformats.org/officeDocument/2006/relationships/hyperlink" Target="https://ansm.sante.fr/uploads/2024/07/02/aec-dm-dmdiv-doc020-aap-rdiv-annexe-1-tableau-classification.pdf" TargetMode="External"/><Relationship Id="rId1" Type="http://schemas.openxmlformats.org/officeDocument/2006/relationships/hyperlink" Target="https://ansm.sante.fr/uploads/2024/07/02/aec-dm-dmdiv-doc020-aap-rdiv-annexe-1-tableau-classification.pdf" TargetMode="External"/><Relationship Id="rId6" Type="http://schemas.openxmlformats.org/officeDocument/2006/relationships/vmlDrawing" Target="../drawings/vmlDrawing1.vml"/><Relationship Id="rId11" Type="http://schemas.openxmlformats.org/officeDocument/2006/relationships/ctrlProp" Target="../ctrlProps/ctrlProp5.xml"/><Relationship Id="rId5" Type="http://schemas.openxmlformats.org/officeDocument/2006/relationships/drawing" Target="../drawings/drawing2.xml"/><Relationship Id="rId10" Type="http://schemas.openxmlformats.org/officeDocument/2006/relationships/ctrlProp" Target="../ctrlProps/ctrlProp4.xml"/><Relationship Id="rId4" Type="http://schemas.openxmlformats.org/officeDocument/2006/relationships/printerSettings" Target="../printerSettings/printerSettings3.bin"/><Relationship Id="rId9" Type="http://schemas.openxmlformats.org/officeDocument/2006/relationships/ctrlProp" Target="../ctrlProps/ctrlProp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C21"/>
  <sheetViews>
    <sheetView zoomScaleNormal="100" workbookViewId="0">
      <selection activeCell="D6" sqref="D6"/>
    </sheetView>
  </sheetViews>
  <sheetFormatPr baseColWidth="10" defaultRowHeight="15" x14ac:dyDescent="0.25"/>
  <cols>
    <col min="1" max="1" width="36.42578125" customWidth="1"/>
    <col min="2" max="2" width="146.140625" customWidth="1"/>
  </cols>
  <sheetData>
    <row r="2" spans="1:3" x14ac:dyDescent="0.25">
      <c r="B2" s="206" t="s">
        <v>144</v>
      </c>
    </row>
    <row r="3" spans="1:3" x14ac:dyDescent="0.25">
      <c r="B3" s="207"/>
    </row>
    <row r="4" spans="1:3" x14ac:dyDescent="0.25">
      <c r="B4" s="159"/>
    </row>
    <row r="5" spans="1:3" ht="123.75" customHeight="1" x14ac:dyDescent="0.25">
      <c r="A5" s="208" t="s">
        <v>145</v>
      </c>
      <c r="B5" s="152" t="s">
        <v>213</v>
      </c>
      <c r="C5" s="136"/>
    </row>
    <row r="6" spans="1:3" ht="23.25" customHeight="1" x14ac:dyDescent="0.25">
      <c r="A6" s="209"/>
      <c r="B6" s="180" t="s">
        <v>111</v>
      </c>
      <c r="C6" s="136"/>
    </row>
    <row r="7" spans="1:3" ht="23.45" customHeight="1" x14ac:dyDescent="0.25">
      <c r="A7" s="210"/>
      <c r="B7" s="180" t="s">
        <v>237</v>
      </c>
      <c r="C7" s="136"/>
    </row>
    <row r="8" spans="1:3" ht="275.25" customHeight="1" x14ac:dyDescent="0.25">
      <c r="A8" s="160" t="s">
        <v>146</v>
      </c>
      <c r="B8" s="152" t="s">
        <v>215</v>
      </c>
      <c r="C8" s="136"/>
    </row>
    <row r="9" spans="1:3" ht="81" customHeight="1" x14ac:dyDescent="0.25">
      <c r="A9" s="161" t="s">
        <v>202</v>
      </c>
      <c r="B9" s="152" t="s">
        <v>110</v>
      </c>
      <c r="C9" s="136"/>
    </row>
    <row r="10" spans="1:3" ht="204.75" customHeight="1" x14ac:dyDescent="0.25">
      <c r="A10" s="160" t="s">
        <v>147</v>
      </c>
      <c r="B10" s="152" t="s">
        <v>214</v>
      </c>
    </row>
    <row r="21" spans="1:1" x14ac:dyDescent="0.25">
      <c r="A21" s="136"/>
    </row>
  </sheetData>
  <mergeCells count="2">
    <mergeCell ref="B2:B3"/>
    <mergeCell ref="A5:A7"/>
  </mergeCells>
  <hyperlinks>
    <hyperlink ref="B7" r:id="rId1" xr:uid="{9A7F5C33-D03F-4FA1-B572-0FB3B6866F48}"/>
    <hyperlink ref="B6" r:id="rId2" xr:uid="{9A2AD8EC-FDFE-49B7-8EB9-E8B62EE1ADD3}"/>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B21"/>
  <sheetViews>
    <sheetView zoomScaleNormal="100" workbookViewId="0">
      <selection activeCell="E8" sqref="E8"/>
    </sheetView>
  </sheetViews>
  <sheetFormatPr baseColWidth="10" defaultRowHeight="15" x14ac:dyDescent="0.25"/>
  <cols>
    <col min="1" max="1" width="41.42578125" customWidth="1"/>
    <col min="2" max="2" width="104.42578125" customWidth="1"/>
  </cols>
  <sheetData>
    <row r="2" spans="1:2" ht="38.1" customHeight="1" x14ac:dyDescent="0.25">
      <c r="B2" s="204" t="s">
        <v>158</v>
      </c>
    </row>
    <row r="3" spans="1:2" x14ac:dyDescent="0.25">
      <c r="B3" s="198"/>
    </row>
    <row r="4" spans="1:2" x14ac:dyDescent="0.25">
      <c r="A4" s="211" t="s">
        <v>201</v>
      </c>
      <c r="B4" s="153" t="s">
        <v>114</v>
      </c>
    </row>
    <row r="5" spans="1:2" x14ac:dyDescent="0.25">
      <c r="A5" s="211"/>
      <c r="B5" s="153" t="s">
        <v>115</v>
      </c>
    </row>
    <row r="6" spans="1:2" x14ac:dyDescent="0.25">
      <c r="A6" s="211"/>
      <c r="B6" s="153" t="s">
        <v>95</v>
      </c>
    </row>
    <row r="7" spans="1:2" x14ac:dyDescent="0.25">
      <c r="A7" s="211"/>
      <c r="B7" s="153" t="s">
        <v>116</v>
      </c>
    </row>
    <row r="8" spans="1:2" x14ac:dyDescent="0.25">
      <c r="A8" s="211"/>
      <c r="B8" s="154" t="s">
        <v>96</v>
      </c>
    </row>
    <row r="9" spans="1:2" x14ac:dyDescent="0.25">
      <c r="A9" s="211"/>
      <c r="B9" s="154" t="s">
        <v>151</v>
      </c>
    </row>
    <row r="10" spans="1:2" x14ac:dyDescent="0.25">
      <c r="A10" s="212"/>
      <c r="B10" s="154" t="s">
        <v>157</v>
      </c>
    </row>
    <row r="11" spans="1:2" ht="45" x14ac:dyDescent="0.25">
      <c r="A11" s="213" t="s">
        <v>99</v>
      </c>
      <c r="B11" s="170" t="s">
        <v>152</v>
      </c>
    </row>
    <row r="12" spans="1:2" x14ac:dyDescent="0.25">
      <c r="A12" s="211"/>
      <c r="B12" s="155" t="s">
        <v>100</v>
      </c>
    </row>
    <row r="13" spans="1:2" ht="30" x14ac:dyDescent="0.25">
      <c r="A13" s="211"/>
      <c r="B13" s="156" t="s">
        <v>117</v>
      </c>
    </row>
    <row r="14" spans="1:2" ht="30" x14ac:dyDescent="0.25">
      <c r="A14" s="211"/>
      <c r="B14" s="156" t="s">
        <v>101</v>
      </c>
    </row>
    <row r="15" spans="1:2" x14ac:dyDescent="0.25">
      <c r="A15" s="211"/>
      <c r="B15" s="156" t="s">
        <v>102</v>
      </c>
    </row>
    <row r="16" spans="1:2" x14ac:dyDescent="0.25">
      <c r="A16" s="211"/>
      <c r="B16" s="156" t="s">
        <v>154</v>
      </c>
    </row>
    <row r="17" spans="1:2" ht="45" x14ac:dyDescent="0.25">
      <c r="A17" s="211"/>
      <c r="B17" s="156" t="s">
        <v>103</v>
      </c>
    </row>
    <row r="18" spans="1:2" ht="45" x14ac:dyDescent="0.25">
      <c r="A18" s="211"/>
      <c r="B18" s="156" t="s">
        <v>104</v>
      </c>
    </row>
    <row r="19" spans="1:2" ht="20.25" customHeight="1" x14ac:dyDescent="0.25">
      <c r="A19" s="211"/>
      <c r="B19" s="156" t="s">
        <v>159</v>
      </c>
    </row>
    <row r="20" spans="1:2" ht="30" x14ac:dyDescent="0.25">
      <c r="A20" s="211"/>
      <c r="B20" s="172" t="s">
        <v>108</v>
      </c>
    </row>
    <row r="21" spans="1:2" x14ac:dyDescent="0.25">
      <c r="A21" s="199"/>
      <c r="B21" s="157" t="s">
        <v>174</v>
      </c>
    </row>
  </sheetData>
  <mergeCells count="2">
    <mergeCell ref="A4:A10"/>
    <mergeCell ref="A11:A20"/>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FH202"/>
  <sheetViews>
    <sheetView tabSelected="1" zoomScale="90" zoomScaleNormal="90" workbookViewId="0">
      <selection activeCell="E111" sqref="E111"/>
    </sheetView>
  </sheetViews>
  <sheetFormatPr baseColWidth="10" defaultColWidth="10.5703125" defaultRowHeight="15" x14ac:dyDescent="0.25"/>
  <cols>
    <col min="1" max="1" width="57.5703125" style="1" customWidth="1"/>
    <col min="2" max="2" width="15.42578125" style="1" customWidth="1"/>
    <col min="3" max="3" width="11.5703125" style="7" customWidth="1"/>
    <col min="4" max="4" width="13.140625" style="8" customWidth="1"/>
    <col min="5" max="5" width="21.85546875" style="9" customWidth="1"/>
    <col min="6" max="6" width="13.42578125" style="9" customWidth="1"/>
    <col min="7" max="7" width="7.85546875" style="10" customWidth="1"/>
    <col min="8" max="8" width="5.42578125" style="10" customWidth="1"/>
    <col min="9" max="9" width="61.85546875" style="11" customWidth="1"/>
    <col min="10" max="16384" width="10.5703125" style="1"/>
  </cols>
  <sheetData>
    <row r="2" spans="1:9" ht="40.5" customHeight="1" x14ac:dyDescent="0.25">
      <c r="A2" s="214" t="s">
        <v>230</v>
      </c>
      <c r="B2" s="215"/>
      <c r="C2" s="215"/>
      <c r="D2" s="215"/>
      <c r="E2" s="215"/>
      <c r="F2" s="215"/>
      <c r="G2" s="215"/>
      <c r="H2" s="215"/>
      <c r="I2" s="216"/>
    </row>
    <row r="3" spans="1:9" s="34" customFormat="1" ht="53.25" customHeight="1" x14ac:dyDescent="0.25">
      <c r="A3" s="214" t="s">
        <v>240</v>
      </c>
      <c r="B3" s="215"/>
      <c r="C3" s="215"/>
      <c r="D3" s="215"/>
      <c r="E3" s="215"/>
      <c r="F3" s="215"/>
      <c r="G3" s="216"/>
      <c r="H3" s="6"/>
      <c r="I3" s="205" t="s">
        <v>231</v>
      </c>
    </row>
    <row r="4" spans="1:9" s="143" customFormat="1" ht="15" customHeight="1" x14ac:dyDescent="0.25">
      <c r="A4" s="158"/>
      <c r="B4" s="158"/>
      <c r="C4" s="158"/>
      <c r="D4" s="158"/>
      <c r="E4" s="158"/>
      <c r="F4" s="158"/>
      <c r="G4" s="158"/>
      <c r="H4" s="162"/>
      <c r="I4" s="142"/>
    </row>
    <row r="5" spans="1:9" x14ac:dyDescent="0.25">
      <c r="A5" s="144"/>
      <c r="I5" s="147" t="s">
        <v>60</v>
      </c>
    </row>
    <row r="6" spans="1:9" ht="15.75" thickBot="1" x14ac:dyDescent="0.3">
      <c r="A6" s="137" t="s">
        <v>90</v>
      </c>
      <c r="C6" s="1"/>
      <c r="D6" s="1"/>
      <c r="E6" s="1"/>
      <c r="F6" s="1"/>
      <c r="G6" s="1"/>
      <c r="H6" s="1"/>
    </row>
    <row r="7" spans="1:9" ht="15.75" thickBot="1" x14ac:dyDescent="0.3">
      <c r="A7" s="34" t="s">
        <v>206</v>
      </c>
      <c r="B7" s="224"/>
      <c r="C7" s="225"/>
      <c r="D7" s="225"/>
      <c r="E7" s="225"/>
      <c r="F7" s="225"/>
      <c r="G7" s="226"/>
      <c r="H7" s="1"/>
    </row>
    <row r="8" spans="1:9" ht="15.75" thickBot="1" x14ac:dyDescent="0.3">
      <c r="A8" s="144"/>
      <c r="B8" s="201" t="s">
        <v>209</v>
      </c>
      <c r="C8" s="183"/>
      <c r="E8" s="141" t="s">
        <v>211</v>
      </c>
      <c r="F8" s="183"/>
      <c r="I8" s="147"/>
    </row>
    <row r="9" spans="1:9" ht="15.75" thickBot="1" x14ac:dyDescent="0.3">
      <c r="A9" s="144"/>
      <c r="I9" s="202"/>
    </row>
    <row r="10" spans="1:9" ht="15.75" thickBot="1" x14ac:dyDescent="0.3">
      <c r="A10" s="34" t="s">
        <v>212</v>
      </c>
      <c r="B10" s="224"/>
      <c r="C10" s="225"/>
      <c r="D10" s="225"/>
      <c r="E10" s="225"/>
      <c r="F10" s="225"/>
      <c r="G10" s="226"/>
      <c r="H10" s="138"/>
    </row>
    <row r="11" spans="1:9" ht="15.75" thickBot="1" x14ac:dyDescent="0.3">
      <c r="A11" s="34" t="s">
        <v>234</v>
      </c>
      <c r="B11" s="224"/>
      <c r="C11" s="225"/>
      <c r="D11" s="225"/>
      <c r="E11" s="225"/>
      <c r="F11" s="225"/>
      <c r="G11" s="226"/>
      <c r="H11" s="138"/>
    </row>
    <row r="12" spans="1:9" ht="15.75" thickBot="1" x14ac:dyDescent="0.3">
      <c r="A12" s="34" t="s">
        <v>113</v>
      </c>
      <c r="B12" s="224"/>
      <c r="C12" s="225"/>
      <c r="D12" s="225"/>
      <c r="E12" s="225"/>
      <c r="F12" s="225"/>
      <c r="G12" s="226"/>
      <c r="H12" s="138"/>
    </row>
    <row r="13" spans="1:9" x14ac:dyDescent="0.25">
      <c r="A13" s="34" t="s">
        <v>171</v>
      </c>
      <c r="B13" s="186"/>
      <c r="C13" s="185" t="s">
        <v>176</v>
      </c>
      <c r="D13" s="1"/>
      <c r="E13" s="1"/>
      <c r="F13" s="1"/>
      <c r="G13" s="1"/>
      <c r="H13" s="1"/>
    </row>
    <row r="14" spans="1:9" x14ac:dyDescent="0.25">
      <c r="A14" s="34"/>
      <c r="B14" s="185"/>
      <c r="C14" s="185" t="s">
        <v>177</v>
      </c>
      <c r="D14" s="184"/>
      <c r="E14" s="184"/>
      <c r="F14" s="34"/>
      <c r="G14" s="1"/>
      <c r="H14" s="1"/>
    </row>
    <row r="15" spans="1:9" ht="15.75" thickBot="1" x14ac:dyDescent="0.3">
      <c r="A15" s="34"/>
      <c r="B15" s="185"/>
      <c r="C15" s="34" t="s">
        <v>175</v>
      </c>
      <c r="D15" s="184"/>
      <c r="E15" s="184"/>
      <c r="F15" s="34"/>
      <c r="G15" s="1"/>
      <c r="H15" s="1"/>
    </row>
    <row r="16" spans="1:9" ht="15.75" thickBot="1" x14ac:dyDescent="0.3">
      <c r="A16" s="34"/>
      <c r="B16" s="140"/>
      <c r="C16" s="185" t="s">
        <v>235</v>
      </c>
      <c r="D16" s="217" t="s">
        <v>236</v>
      </c>
      <c r="E16" s="218"/>
      <c r="F16" s="218"/>
      <c r="G16" s="219"/>
      <c r="H16" s="1"/>
    </row>
    <row r="17" spans="1:9" x14ac:dyDescent="0.25">
      <c r="B17" s="221" t="s">
        <v>238</v>
      </c>
      <c r="C17" s="221"/>
      <c r="D17" s="221"/>
      <c r="E17" s="221"/>
      <c r="F17" s="221"/>
      <c r="G17" s="221"/>
      <c r="H17" s="1"/>
    </row>
    <row r="18" spans="1:9" ht="35.25" customHeight="1" x14ac:dyDescent="0.25">
      <c r="B18" s="220" t="s">
        <v>111</v>
      </c>
      <c r="C18" s="236"/>
      <c r="D18" s="236"/>
      <c r="E18" s="236"/>
      <c r="F18" s="236"/>
      <c r="G18" s="236"/>
      <c r="H18" s="1"/>
    </row>
    <row r="19" spans="1:9" ht="33" customHeight="1" x14ac:dyDescent="0.25">
      <c r="B19" s="220" t="s">
        <v>237</v>
      </c>
      <c r="C19" s="220"/>
      <c r="D19" s="220"/>
      <c r="E19" s="220"/>
      <c r="F19" s="220"/>
      <c r="G19" s="220"/>
      <c r="H19" s="1"/>
    </row>
    <row r="20" spans="1:9" ht="9.75" customHeight="1" thickBot="1" x14ac:dyDescent="0.3">
      <c r="C20" s="1"/>
      <c r="D20" s="1"/>
      <c r="E20" s="1"/>
      <c r="F20" s="1"/>
      <c r="G20" s="1"/>
      <c r="H20" s="1"/>
    </row>
    <row r="21" spans="1:9" ht="15.75" thickBot="1" x14ac:dyDescent="0.3">
      <c r="A21" s="34" t="s">
        <v>94</v>
      </c>
      <c r="C21" s="187" t="s">
        <v>93</v>
      </c>
      <c r="E21" s="141" t="s">
        <v>210</v>
      </c>
      <c r="F21" s="183" t="s">
        <v>198</v>
      </c>
      <c r="G21" s="182"/>
      <c r="H21" s="148"/>
      <c r="I21" s="238" t="s">
        <v>105</v>
      </c>
    </row>
    <row r="22" spans="1:9" ht="15.75" thickBot="1" x14ac:dyDescent="0.3">
      <c r="A22" s="34"/>
      <c r="C22" s="187"/>
      <c r="E22" s="201" t="s">
        <v>208</v>
      </c>
      <c r="F22" s="183"/>
      <c r="G22" s="182"/>
      <c r="H22" s="148"/>
      <c r="I22" s="239"/>
    </row>
    <row r="23" spans="1:9" ht="29.1" customHeight="1" x14ac:dyDescent="0.25">
      <c r="A23" s="34"/>
      <c r="B23" s="146"/>
      <c r="C23" s="237" t="s">
        <v>199</v>
      </c>
      <c r="D23" s="237"/>
      <c r="E23" s="237"/>
      <c r="F23" s="237"/>
      <c r="G23" s="237"/>
      <c r="H23" s="148"/>
      <c r="I23" s="239"/>
    </row>
    <row r="24" spans="1:9" x14ac:dyDescent="0.25">
      <c r="A24" s="34"/>
      <c r="B24" s="34"/>
      <c r="C24" s="1"/>
      <c r="E24" s="145"/>
      <c r="F24" s="145"/>
      <c r="G24" s="148"/>
      <c r="H24" s="148"/>
      <c r="I24" s="240"/>
    </row>
    <row r="25" spans="1:9" x14ac:dyDescent="0.25">
      <c r="A25" s="34"/>
      <c r="B25" s="138"/>
      <c r="C25" s="138"/>
      <c r="D25" s="138"/>
      <c r="E25" s="138"/>
      <c r="F25" s="138"/>
      <c r="G25" s="138"/>
      <c r="H25" s="138"/>
    </row>
    <row r="26" spans="1:9" ht="15.75" thickBot="1" x14ac:dyDescent="0.3">
      <c r="A26" s="137" t="s">
        <v>91</v>
      </c>
      <c r="B26" s="139"/>
      <c r="C26" s="139"/>
      <c r="D26" s="139"/>
      <c r="E26" s="139"/>
      <c r="F26" s="139"/>
      <c r="G26" s="139"/>
      <c r="H26" s="138"/>
    </row>
    <row r="27" spans="1:9" ht="15.75" thickBot="1" x14ac:dyDescent="0.3">
      <c r="A27" s="6" t="s">
        <v>92</v>
      </c>
      <c r="B27" s="224" t="s">
        <v>12</v>
      </c>
      <c r="C27" s="225"/>
      <c r="D27" s="225"/>
      <c r="E27" s="225"/>
      <c r="F27" s="225"/>
      <c r="G27" s="226"/>
      <c r="H27" s="138"/>
    </row>
    <row r="28" spans="1:9" ht="15.75" thickBot="1" x14ac:dyDescent="0.3">
      <c r="A28" s="6" t="s">
        <v>5</v>
      </c>
      <c r="B28" s="227"/>
      <c r="C28" s="228"/>
      <c r="D28" s="228"/>
      <c r="E28" s="228"/>
      <c r="F28" s="228"/>
      <c r="G28" s="229"/>
      <c r="H28" s="163"/>
    </row>
    <row r="29" spans="1:9" ht="15.75" thickBot="1" x14ac:dyDescent="0.3"/>
    <row r="30" spans="1:9" ht="15.75" thickBot="1" x14ac:dyDescent="0.3">
      <c r="A30" s="34" t="s">
        <v>112</v>
      </c>
      <c r="B30" s="224"/>
      <c r="C30" s="225"/>
      <c r="D30" s="225"/>
      <c r="E30" s="225"/>
      <c r="F30" s="225"/>
      <c r="G30" s="226"/>
      <c r="H30" s="138"/>
    </row>
    <row r="31" spans="1:9" x14ac:dyDescent="0.25">
      <c r="I31" s="6"/>
    </row>
    <row r="32" spans="1:9" x14ac:dyDescent="0.25">
      <c r="I32" s="1"/>
    </row>
    <row r="33" spans="1:163" ht="15" customHeight="1" x14ac:dyDescent="0.25">
      <c r="A33" s="34" t="s">
        <v>28</v>
      </c>
      <c r="B33" s="28" t="s">
        <v>38</v>
      </c>
      <c r="D33" s="26">
        <v>1</v>
      </c>
      <c r="G33" s="12"/>
      <c r="H33" s="12"/>
      <c r="I33" s="238" t="s">
        <v>97</v>
      </c>
    </row>
    <row r="34" spans="1:163" x14ac:dyDescent="0.25">
      <c r="A34" s="34" t="s">
        <v>28</v>
      </c>
      <c r="B34" s="28" t="s">
        <v>38</v>
      </c>
      <c r="D34" s="27"/>
      <c r="G34" s="12"/>
      <c r="H34" s="12"/>
      <c r="I34" s="239"/>
    </row>
    <row r="35" spans="1:163" x14ac:dyDescent="0.25">
      <c r="A35" s="34" t="s">
        <v>28</v>
      </c>
      <c r="B35" s="28" t="s">
        <v>38</v>
      </c>
      <c r="D35" s="26"/>
      <c r="G35" s="12"/>
      <c r="H35" s="12"/>
      <c r="I35" s="240"/>
    </row>
    <row r="36" spans="1:163" x14ac:dyDescent="0.25">
      <c r="A36" s="34"/>
      <c r="D36" s="13"/>
      <c r="G36" s="12"/>
      <c r="H36" s="12"/>
      <c r="I36" s="6"/>
    </row>
    <row r="37" spans="1:163" s="15" customFormat="1" x14ac:dyDescent="0.25">
      <c r="A37" s="14"/>
      <c r="I37" s="6"/>
    </row>
    <row r="38" spans="1:163" ht="78.75" customHeight="1" x14ac:dyDescent="0.25">
      <c r="A38" s="241" t="s">
        <v>118</v>
      </c>
      <c r="B38" s="242"/>
      <c r="C38" s="242"/>
      <c r="D38" s="242"/>
      <c r="E38" s="242"/>
      <c r="F38" s="242"/>
      <c r="G38" s="242"/>
      <c r="H38" s="89"/>
    </row>
    <row r="39" spans="1:163" ht="12" customHeight="1" x14ac:dyDescent="0.25">
      <c r="A39" s="89"/>
      <c r="B39" s="89"/>
      <c r="C39" s="89"/>
      <c r="D39" s="89"/>
      <c r="E39" s="89"/>
      <c r="F39" s="89"/>
      <c r="G39" s="89"/>
      <c r="H39" s="89"/>
    </row>
    <row r="40" spans="1:163" x14ac:dyDescent="0.25">
      <c r="A40" s="34" t="s">
        <v>2</v>
      </c>
      <c r="B40" s="89"/>
      <c r="C40" s="89"/>
      <c r="D40" s="89"/>
      <c r="E40" s="89"/>
      <c r="F40" s="89"/>
      <c r="G40" s="89"/>
      <c r="H40" s="89"/>
    </row>
    <row r="41" spans="1:163" ht="75" customHeight="1" x14ac:dyDescent="0.25">
      <c r="A41" s="16"/>
      <c r="B41" s="2" t="s">
        <v>8</v>
      </c>
      <c r="C41" s="3" t="s">
        <v>148</v>
      </c>
      <c r="D41" s="5" t="s">
        <v>18</v>
      </c>
      <c r="E41" s="4" t="s">
        <v>150</v>
      </c>
      <c r="F41" s="190" t="s">
        <v>203</v>
      </c>
      <c r="G41" s="89"/>
      <c r="H41" s="151"/>
      <c r="I41" s="1"/>
    </row>
    <row r="42" spans="1:163" ht="22.5" customHeight="1" x14ac:dyDescent="0.25">
      <c r="A42" s="260" t="s">
        <v>0</v>
      </c>
      <c r="B42" s="261"/>
      <c r="C42" s="261"/>
      <c r="D42" s="261"/>
      <c r="E42" s="262"/>
      <c r="F42" s="164"/>
      <c r="G42" s="89"/>
      <c r="H42" s="11"/>
      <c r="I42" s="1"/>
    </row>
    <row r="43" spans="1:163" x14ac:dyDescent="0.25">
      <c r="A43" s="174" t="s">
        <v>3</v>
      </c>
      <c r="B43" s="175"/>
      <c r="C43" s="175"/>
      <c r="D43" s="175"/>
      <c r="E43" s="37"/>
      <c r="F43" s="10"/>
      <c r="G43" s="89"/>
      <c r="H43" s="11"/>
      <c r="I43" s="1"/>
    </row>
    <row r="44" spans="1:163" s="13" customFormat="1" ht="122.45" customHeight="1" x14ac:dyDescent="0.25">
      <c r="A44" s="38" t="s">
        <v>82</v>
      </c>
      <c r="B44" s="39" t="s">
        <v>19</v>
      </c>
      <c r="C44" s="94">
        <v>1080</v>
      </c>
      <c r="D44" s="40">
        <v>1</v>
      </c>
      <c r="E44" s="188">
        <f>D44*C44</f>
        <v>1080</v>
      </c>
      <c r="F44" s="200"/>
      <c r="G44" s="149"/>
      <c r="I44" s="113" t="s">
        <v>122</v>
      </c>
    </row>
    <row r="45" spans="1:163" s="13" customFormat="1" ht="62.25" customHeight="1" x14ac:dyDescent="0.25">
      <c r="A45" s="95" t="s">
        <v>106</v>
      </c>
      <c r="B45" s="95" t="s">
        <v>47</v>
      </c>
      <c r="C45" s="95"/>
      <c r="D45" s="92"/>
      <c r="E45" s="189">
        <f>C45</f>
        <v>0</v>
      </c>
      <c r="F45" s="200"/>
      <c r="G45" s="149"/>
      <c r="I45" s="114" t="s">
        <v>123</v>
      </c>
    </row>
    <row r="46" spans="1:163" s="13" customFormat="1" ht="51.6" customHeight="1" x14ac:dyDescent="0.25">
      <c r="A46" s="93" t="s">
        <v>15</v>
      </c>
      <c r="B46" s="93" t="s">
        <v>20</v>
      </c>
      <c r="C46" s="94">
        <v>200</v>
      </c>
      <c r="D46" s="92"/>
      <c r="E46" s="189">
        <f>D46*C46</f>
        <v>0</v>
      </c>
      <c r="F46" s="200"/>
      <c r="G46" s="149"/>
      <c r="I46" s="114" t="s">
        <v>124</v>
      </c>
    </row>
    <row r="47" spans="1:163" s="13" customFormat="1" ht="40.5" customHeight="1" x14ac:dyDescent="0.25">
      <c r="A47" s="95" t="s">
        <v>58</v>
      </c>
      <c r="B47" s="95" t="s">
        <v>19</v>
      </c>
      <c r="C47" s="95"/>
      <c r="D47" s="92"/>
      <c r="E47" s="189">
        <f>C47</f>
        <v>0</v>
      </c>
      <c r="F47" s="200"/>
      <c r="G47" s="149"/>
      <c r="I47" s="150" t="s">
        <v>125</v>
      </c>
    </row>
    <row r="48" spans="1:163" s="34" customFormat="1" ht="20.25" customHeight="1" x14ac:dyDescent="0.25">
      <c r="A48" s="230" t="s">
        <v>120</v>
      </c>
      <c r="B48" s="231"/>
      <c r="C48" s="231"/>
      <c r="D48" s="231"/>
      <c r="E48" s="232"/>
      <c r="F48" s="195"/>
      <c r="G48" s="164"/>
      <c r="I48" s="222" t="s">
        <v>107</v>
      </c>
      <c r="J48" s="35"/>
      <c r="K48" s="35"/>
      <c r="L48" s="35"/>
      <c r="M48" s="35"/>
      <c r="N48" s="35"/>
      <c r="O48" s="35"/>
      <c r="P48" s="35"/>
      <c r="Q48" s="35"/>
      <c r="R48" s="35"/>
      <c r="S48" s="35"/>
      <c r="T48" s="35"/>
      <c r="U48" s="35"/>
      <c r="V48" s="35"/>
      <c r="W48" s="35"/>
      <c r="X48" s="35"/>
      <c r="Y48" s="35"/>
      <c r="Z48" s="35"/>
      <c r="AA48" s="35"/>
      <c r="AB48" s="35"/>
      <c r="AC48" s="35"/>
      <c r="AD48" s="35"/>
      <c r="AE48" s="35"/>
      <c r="AF48" s="35"/>
      <c r="AG48" s="35"/>
      <c r="AH48" s="35"/>
      <c r="AI48" s="35"/>
      <c r="AJ48" s="35"/>
      <c r="AK48" s="35"/>
      <c r="AL48" s="35"/>
      <c r="AM48" s="35"/>
      <c r="AN48" s="35"/>
      <c r="AO48" s="35"/>
      <c r="AP48" s="35"/>
      <c r="AQ48" s="35"/>
      <c r="AR48" s="35"/>
      <c r="AS48" s="35"/>
      <c r="AT48" s="35"/>
      <c r="AU48" s="35"/>
      <c r="AV48" s="35"/>
      <c r="AW48" s="35"/>
      <c r="AX48" s="35"/>
      <c r="AY48" s="35"/>
      <c r="AZ48" s="35"/>
      <c r="BA48" s="35"/>
      <c r="BB48" s="35"/>
      <c r="BC48" s="35"/>
      <c r="BD48" s="35"/>
      <c r="BE48" s="35"/>
      <c r="BF48" s="35"/>
      <c r="BG48" s="35"/>
      <c r="BH48" s="35"/>
      <c r="BI48" s="35"/>
      <c r="BJ48" s="35"/>
      <c r="BK48" s="35"/>
      <c r="BL48" s="35"/>
      <c r="BM48" s="35"/>
      <c r="BN48" s="35"/>
      <c r="BO48" s="35"/>
      <c r="BP48" s="35"/>
      <c r="BQ48" s="35"/>
      <c r="BR48" s="35"/>
      <c r="BS48" s="35"/>
      <c r="BT48" s="35"/>
      <c r="BU48" s="35"/>
      <c r="BV48" s="35"/>
      <c r="BW48" s="35"/>
      <c r="BX48" s="35"/>
      <c r="BY48" s="35"/>
      <c r="BZ48" s="35"/>
      <c r="CA48" s="35"/>
      <c r="CB48" s="35"/>
      <c r="CC48" s="35"/>
      <c r="CD48" s="35"/>
      <c r="CE48" s="35"/>
      <c r="CF48" s="35"/>
      <c r="CG48" s="35"/>
      <c r="CH48" s="35"/>
      <c r="CI48" s="35"/>
      <c r="CJ48" s="35"/>
      <c r="CK48" s="35"/>
      <c r="CL48" s="35"/>
      <c r="CM48" s="35"/>
      <c r="CN48" s="35"/>
      <c r="CO48" s="35"/>
      <c r="CP48" s="35"/>
      <c r="CQ48" s="35"/>
      <c r="CR48" s="35"/>
      <c r="CS48" s="35"/>
      <c r="CT48" s="35"/>
      <c r="CU48" s="35"/>
      <c r="CV48" s="35"/>
      <c r="CW48" s="35"/>
      <c r="CX48" s="35"/>
      <c r="CY48" s="35"/>
      <c r="CZ48" s="35"/>
      <c r="DA48" s="35"/>
      <c r="DB48" s="35"/>
      <c r="DC48" s="35"/>
      <c r="DD48" s="35"/>
      <c r="DE48" s="35"/>
      <c r="DF48" s="35"/>
      <c r="DG48" s="35"/>
      <c r="DH48" s="35"/>
      <c r="DI48" s="35"/>
      <c r="DJ48" s="35"/>
      <c r="DK48" s="35"/>
      <c r="DL48" s="35"/>
      <c r="DM48" s="35"/>
      <c r="DN48" s="35"/>
      <c r="DO48" s="35"/>
      <c r="DP48" s="35"/>
      <c r="DQ48" s="35"/>
      <c r="DR48" s="35"/>
      <c r="DS48" s="35"/>
      <c r="DT48" s="35"/>
      <c r="DU48" s="35"/>
      <c r="DV48" s="35"/>
      <c r="DW48" s="35"/>
      <c r="DX48" s="35"/>
      <c r="DY48" s="35"/>
      <c r="DZ48" s="35"/>
      <c r="EA48" s="35"/>
      <c r="EB48" s="35"/>
      <c r="EC48" s="35"/>
      <c r="ED48" s="35"/>
      <c r="EE48" s="35"/>
      <c r="EF48" s="35"/>
      <c r="EG48" s="35"/>
      <c r="EH48" s="35"/>
      <c r="EI48" s="35"/>
      <c r="EJ48" s="35"/>
      <c r="EK48" s="35"/>
      <c r="EL48" s="35"/>
      <c r="EM48" s="35"/>
      <c r="EN48" s="35"/>
      <c r="EO48" s="35"/>
      <c r="EP48" s="35"/>
      <c r="EQ48" s="35"/>
      <c r="ER48" s="35"/>
      <c r="ES48" s="35"/>
      <c r="ET48" s="35"/>
      <c r="EU48" s="35"/>
      <c r="EV48" s="35"/>
      <c r="EW48" s="35"/>
      <c r="EX48" s="35"/>
      <c r="EY48" s="35"/>
      <c r="EZ48" s="35"/>
      <c r="FA48" s="35"/>
      <c r="FB48" s="35"/>
      <c r="FC48" s="35"/>
      <c r="FD48" s="35"/>
      <c r="FE48" s="35"/>
      <c r="FF48" s="35"/>
      <c r="FG48" s="35"/>
    </row>
    <row r="49" spans="1:163" x14ac:dyDescent="0.25">
      <c r="A49" s="233" t="s">
        <v>168</v>
      </c>
      <c r="B49" s="234"/>
      <c r="C49" s="234"/>
      <c r="D49" s="234"/>
      <c r="E49" s="235"/>
      <c r="F49" s="192"/>
      <c r="G49" s="165"/>
      <c r="H49" s="1"/>
      <c r="I49" s="223"/>
    </row>
    <row r="50" spans="1:163" ht="120.6" customHeight="1" x14ac:dyDescent="0.25">
      <c r="A50" s="41" t="s">
        <v>59</v>
      </c>
      <c r="B50" s="42" t="s">
        <v>21</v>
      </c>
      <c r="C50" s="43">
        <v>696.8</v>
      </c>
      <c r="D50" s="44"/>
      <c r="E50" s="115">
        <f>D50*C50</f>
        <v>0</v>
      </c>
      <c r="F50" s="200"/>
      <c r="G50" s="149"/>
      <c r="H50" s="1"/>
      <c r="I50" s="116" t="s">
        <v>109</v>
      </c>
    </row>
    <row r="51" spans="1:163" s="13" customFormat="1" ht="22.5" customHeight="1" x14ac:dyDescent="0.25">
      <c r="A51" s="263" t="s">
        <v>22</v>
      </c>
      <c r="B51" s="264"/>
      <c r="C51" s="264"/>
      <c r="D51" s="264"/>
      <c r="E51" s="265"/>
      <c r="F51" s="192"/>
      <c r="G51" s="166"/>
      <c r="I51" s="88"/>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row>
    <row r="52" spans="1:163" s="13" customFormat="1" ht="108.95" customHeight="1" x14ac:dyDescent="0.25">
      <c r="A52" s="46" t="s">
        <v>180</v>
      </c>
      <c r="B52" s="47" t="s">
        <v>32</v>
      </c>
      <c r="C52" s="43">
        <v>116.4</v>
      </c>
      <c r="D52" s="48"/>
      <c r="E52" s="115">
        <f>D52*C52</f>
        <v>0</v>
      </c>
      <c r="F52" s="193"/>
      <c r="G52" s="149"/>
      <c r="I52" s="117" t="s">
        <v>126</v>
      </c>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row>
    <row r="53" spans="1:163" s="13" customFormat="1" ht="65.45" customHeight="1" x14ac:dyDescent="0.25">
      <c r="A53" s="95" t="s">
        <v>178</v>
      </c>
      <c r="B53" s="95" t="s">
        <v>9</v>
      </c>
      <c r="C53" s="43">
        <f>116.4*4</f>
        <v>465.6</v>
      </c>
      <c r="D53" s="95"/>
      <c r="E53" s="115">
        <f>C53*D53</f>
        <v>0</v>
      </c>
      <c r="F53" s="193"/>
      <c r="G53" s="179"/>
      <c r="I53" s="117" t="s">
        <v>167</v>
      </c>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row>
    <row r="54" spans="1:163" s="13" customFormat="1" ht="22.5" customHeight="1" x14ac:dyDescent="0.25">
      <c r="A54" s="263" t="s">
        <v>169</v>
      </c>
      <c r="B54" s="264"/>
      <c r="C54" s="264"/>
      <c r="D54" s="264"/>
      <c r="E54" s="265"/>
      <c r="F54" s="192"/>
      <c r="G54" s="166"/>
      <c r="I54" s="88"/>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row>
    <row r="55" spans="1:163" s="13" customFormat="1" ht="89.45" customHeight="1" x14ac:dyDescent="0.25">
      <c r="A55" s="49" t="s">
        <v>81</v>
      </c>
      <c r="B55" s="49" t="s">
        <v>10</v>
      </c>
      <c r="C55" s="45">
        <v>57.5</v>
      </c>
      <c r="D55" s="48"/>
      <c r="E55" s="115">
        <f t="shared" ref="E55:E60" si="0">D55*C55</f>
        <v>0</v>
      </c>
      <c r="F55" s="200"/>
      <c r="G55" s="149"/>
      <c r="I55" s="116" t="s">
        <v>127</v>
      </c>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row>
    <row r="56" spans="1:163" s="13" customFormat="1" ht="108" customHeight="1" x14ac:dyDescent="0.25">
      <c r="A56" s="41" t="s">
        <v>179</v>
      </c>
      <c r="B56" s="50" t="s">
        <v>9</v>
      </c>
      <c r="C56" s="45">
        <v>57.5</v>
      </c>
      <c r="D56" s="48"/>
      <c r="E56" s="115">
        <f t="shared" si="0"/>
        <v>0</v>
      </c>
      <c r="F56" s="200"/>
      <c r="G56" s="149"/>
      <c r="I56" s="116" t="s">
        <v>128</v>
      </c>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row>
    <row r="57" spans="1:163" s="13" customFormat="1" ht="113.1" customHeight="1" x14ac:dyDescent="0.25">
      <c r="A57" s="49" t="s">
        <v>181</v>
      </c>
      <c r="B57" s="49" t="s">
        <v>9</v>
      </c>
      <c r="C57" s="45">
        <v>57.5</v>
      </c>
      <c r="D57" s="48"/>
      <c r="E57" s="115">
        <f t="shared" si="0"/>
        <v>0</v>
      </c>
      <c r="F57" s="200"/>
      <c r="G57" s="149"/>
      <c r="I57" s="116" t="s">
        <v>121</v>
      </c>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row>
    <row r="58" spans="1:163" s="13" customFormat="1" ht="48.75" customHeight="1" x14ac:dyDescent="0.25">
      <c r="A58" s="49" t="s">
        <v>182</v>
      </c>
      <c r="B58" s="51" t="s">
        <v>40</v>
      </c>
      <c r="C58" s="45">
        <v>57.5</v>
      </c>
      <c r="D58" s="48"/>
      <c r="E58" s="115">
        <f t="shared" si="0"/>
        <v>0</v>
      </c>
      <c r="F58" s="200"/>
      <c r="G58" s="149"/>
      <c r="I58" s="117" t="s">
        <v>216</v>
      </c>
    </row>
    <row r="59" spans="1:163" s="13" customFormat="1" ht="51.75" customHeight="1" x14ac:dyDescent="0.25">
      <c r="A59" s="41" t="s">
        <v>61</v>
      </c>
      <c r="B59" s="50" t="s">
        <v>24</v>
      </c>
      <c r="C59" s="45">
        <v>57.5</v>
      </c>
      <c r="D59" s="48"/>
      <c r="E59" s="115">
        <f t="shared" si="0"/>
        <v>0</v>
      </c>
      <c r="F59" s="200"/>
      <c r="G59" s="149"/>
      <c r="I59" s="116" t="s">
        <v>39</v>
      </c>
    </row>
    <row r="60" spans="1:163" s="13" customFormat="1" ht="49.5" customHeight="1" x14ac:dyDescent="0.25">
      <c r="A60" s="41" t="s">
        <v>221</v>
      </c>
      <c r="B60" s="50" t="s">
        <v>23</v>
      </c>
      <c r="C60" s="52">
        <v>8855</v>
      </c>
      <c r="D60" s="48"/>
      <c r="E60" s="115">
        <f t="shared" si="0"/>
        <v>0</v>
      </c>
      <c r="F60" s="200"/>
      <c r="G60" s="149"/>
      <c r="I60" s="116" t="s">
        <v>33</v>
      </c>
    </row>
    <row r="61" spans="1:163" s="13" customFormat="1" ht="78" customHeight="1" x14ac:dyDescent="0.25">
      <c r="A61" s="131" t="s">
        <v>220</v>
      </c>
      <c r="B61" s="118" t="s">
        <v>183</v>
      </c>
      <c r="C61" s="45">
        <f>57.5*2</f>
        <v>115</v>
      </c>
      <c r="D61" s="96"/>
      <c r="E61" s="119">
        <f>C61*D61</f>
        <v>0</v>
      </c>
      <c r="F61" s="200"/>
      <c r="G61" s="149"/>
      <c r="I61" s="117" t="s">
        <v>129</v>
      </c>
    </row>
    <row r="62" spans="1:163" s="13" customFormat="1" ht="51" customHeight="1" x14ac:dyDescent="0.25">
      <c r="A62" s="97" t="s">
        <v>217</v>
      </c>
      <c r="B62" s="42" t="s">
        <v>44</v>
      </c>
      <c r="C62" s="45">
        <v>57.5</v>
      </c>
      <c r="D62" s="96"/>
      <c r="E62" s="119">
        <f>C62*D62</f>
        <v>0</v>
      </c>
      <c r="F62" s="200"/>
      <c r="G62" s="149"/>
      <c r="I62" s="117" t="s">
        <v>130</v>
      </c>
    </row>
    <row r="63" spans="1:163" s="13" customFormat="1" ht="25.5" customHeight="1" x14ac:dyDescent="0.25">
      <c r="A63" s="176" t="s">
        <v>25</v>
      </c>
      <c r="B63" s="177"/>
      <c r="C63" s="177"/>
      <c r="D63" s="177"/>
      <c r="E63" s="65"/>
      <c r="F63" s="191"/>
      <c r="G63" s="166"/>
      <c r="I63" s="11"/>
    </row>
    <row r="64" spans="1:163" s="11" customFormat="1" ht="116.45" customHeight="1" x14ac:dyDescent="0.25">
      <c r="A64" s="272" t="s">
        <v>13</v>
      </c>
      <c r="B64" s="273"/>
      <c r="C64" s="273"/>
      <c r="D64" s="273"/>
      <c r="E64" s="274"/>
      <c r="F64" s="191"/>
      <c r="G64" s="166"/>
      <c r="I64" s="130"/>
    </row>
    <row r="65" spans="1:163" s="11" customFormat="1" ht="69" x14ac:dyDescent="0.25">
      <c r="A65" s="41" t="s">
        <v>62</v>
      </c>
      <c r="B65" s="49" t="s">
        <v>16</v>
      </c>
      <c r="C65" s="53">
        <v>13</v>
      </c>
      <c r="D65" s="54"/>
      <c r="E65" s="115">
        <f t="shared" ref="E65:E66" si="1">D65*C65</f>
        <v>0</v>
      </c>
      <c r="F65" s="200"/>
      <c r="G65" s="149"/>
      <c r="I65" s="116" t="s">
        <v>34</v>
      </c>
    </row>
    <row r="66" spans="1:163" s="11" customFormat="1" ht="68.25" customHeight="1" x14ac:dyDescent="0.25">
      <c r="A66" s="41" t="s">
        <v>222</v>
      </c>
      <c r="B66" s="50" t="s">
        <v>23</v>
      </c>
      <c r="C66" s="52">
        <v>8008</v>
      </c>
      <c r="D66" s="48"/>
      <c r="E66" s="115">
        <f t="shared" si="1"/>
        <v>0</v>
      </c>
      <c r="F66" s="200"/>
      <c r="G66" s="149"/>
      <c r="I66" s="116" t="s">
        <v>35</v>
      </c>
    </row>
    <row r="67" spans="1:163" x14ac:dyDescent="0.25">
      <c r="A67" s="269" t="s">
        <v>41</v>
      </c>
      <c r="B67" s="270"/>
      <c r="C67" s="270"/>
      <c r="D67" s="270"/>
      <c r="E67" s="271"/>
      <c r="F67" s="196"/>
      <c r="G67" s="167"/>
      <c r="H67" s="1"/>
      <c r="I67" s="88"/>
    </row>
    <row r="68" spans="1:163" s="11" customFormat="1" ht="30" x14ac:dyDescent="0.25">
      <c r="A68" s="49" t="s">
        <v>63</v>
      </c>
      <c r="B68" s="55" t="s">
        <v>42</v>
      </c>
      <c r="C68" s="56"/>
      <c r="D68" s="48"/>
      <c r="E68" s="115">
        <f t="shared" ref="E68:E70" si="2">D68*C68</f>
        <v>0</v>
      </c>
      <c r="F68" s="200"/>
      <c r="G68" s="149"/>
      <c r="I68" s="88"/>
    </row>
    <row r="69" spans="1:163" s="11" customFormat="1" ht="51" customHeight="1" x14ac:dyDescent="0.25">
      <c r="A69" s="41" t="s">
        <v>64</v>
      </c>
      <c r="B69" s="49" t="s">
        <v>226</v>
      </c>
      <c r="C69" s="57">
        <v>4.7300000000000004</v>
      </c>
      <c r="D69" s="44"/>
      <c r="E69" s="115">
        <f t="shared" si="2"/>
        <v>0</v>
      </c>
      <c r="F69" s="200"/>
      <c r="G69" s="149"/>
      <c r="I69" s="116" t="s">
        <v>170</v>
      </c>
    </row>
    <row r="70" spans="1:163" s="34" customFormat="1" ht="51" customHeight="1" x14ac:dyDescent="0.25">
      <c r="A70" s="41" t="s">
        <v>65</v>
      </c>
      <c r="B70" s="49" t="s">
        <v>226</v>
      </c>
      <c r="C70" s="57">
        <v>3.15</v>
      </c>
      <c r="D70" s="44"/>
      <c r="E70" s="115">
        <f t="shared" si="2"/>
        <v>0</v>
      </c>
      <c r="F70" s="200"/>
      <c r="G70" s="149"/>
      <c r="I70" s="116" t="s">
        <v>155</v>
      </c>
      <c r="J70" s="35"/>
      <c r="K70" s="35"/>
      <c r="L70" s="35"/>
      <c r="M70" s="35"/>
      <c r="N70" s="35"/>
      <c r="O70" s="35"/>
      <c r="P70" s="35"/>
      <c r="Q70" s="35"/>
      <c r="R70" s="35"/>
      <c r="S70" s="35"/>
      <c r="T70" s="35"/>
      <c r="U70" s="35"/>
      <c r="V70" s="35"/>
      <c r="W70" s="35"/>
      <c r="X70" s="35"/>
      <c r="Y70" s="35"/>
      <c r="Z70" s="35"/>
      <c r="AA70" s="35"/>
      <c r="AB70" s="35"/>
      <c r="AC70" s="35"/>
      <c r="AD70" s="35"/>
      <c r="AE70" s="35"/>
      <c r="AF70" s="35"/>
      <c r="AG70" s="35"/>
      <c r="AH70" s="35"/>
      <c r="AI70" s="35"/>
      <c r="AJ70" s="35"/>
      <c r="AK70" s="35"/>
      <c r="AL70" s="35"/>
      <c r="AM70" s="35"/>
      <c r="AN70" s="35"/>
      <c r="AO70" s="35"/>
      <c r="AP70" s="35"/>
      <c r="AQ70" s="35"/>
      <c r="AR70" s="35"/>
      <c r="AS70" s="35"/>
      <c r="AT70" s="35"/>
      <c r="AU70" s="35"/>
      <c r="AV70" s="35"/>
      <c r="AW70" s="35"/>
      <c r="AX70" s="35"/>
      <c r="AY70" s="35"/>
      <c r="AZ70" s="35"/>
      <c r="BA70" s="35"/>
      <c r="BB70" s="35"/>
      <c r="BC70" s="35"/>
      <c r="BD70" s="35"/>
      <c r="BE70" s="35"/>
      <c r="BF70" s="35"/>
      <c r="BG70" s="35"/>
      <c r="BH70" s="35"/>
      <c r="BI70" s="35"/>
      <c r="BJ70" s="35"/>
      <c r="BK70" s="35"/>
      <c r="BL70" s="35"/>
      <c r="BM70" s="35"/>
      <c r="BN70" s="35"/>
      <c r="BO70" s="35"/>
      <c r="BP70" s="35"/>
      <c r="BQ70" s="35"/>
      <c r="BR70" s="35"/>
      <c r="BS70" s="35"/>
      <c r="BT70" s="35"/>
      <c r="BU70" s="35"/>
      <c r="BV70" s="35"/>
      <c r="BW70" s="35"/>
      <c r="BX70" s="35"/>
      <c r="BY70" s="35"/>
      <c r="BZ70" s="35"/>
      <c r="CA70" s="35"/>
      <c r="CB70" s="35"/>
      <c r="CC70" s="35"/>
      <c r="CD70" s="35"/>
      <c r="CE70" s="35"/>
      <c r="CF70" s="35"/>
      <c r="CG70" s="35"/>
      <c r="CH70" s="35"/>
      <c r="CI70" s="35"/>
      <c r="CJ70" s="35"/>
      <c r="CK70" s="35"/>
      <c r="CL70" s="35"/>
      <c r="CM70" s="35"/>
      <c r="CN70" s="35"/>
      <c r="CO70" s="35"/>
      <c r="CP70" s="35"/>
      <c r="CQ70" s="35"/>
      <c r="CR70" s="35"/>
      <c r="CS70" s="35"/>
      <c r="CT70" s="35"/>
      <c r="CU70" s="35"/>
      <c r="CV70" s="35"/>
      <c r="CW70" s="35"/>
      <c r="CX70" s="35"/>
      <c r="CY70" s="35"/>
      <c r="CZ70" s="35"/>
      <c r="DA70" s="35"/>
      <c r="DB70" s="35"/>
      <c r="DC70" s="35"/>
      <c r="DD70" s="35"/>
      <c r="DE70" s="35"/>
      <c r="DF70" s="35"/>
      <c r="DG70" s="35"/>
      <c r="DH70" s="35"/>
      <c r="DI70" s="35"/>
      <c r="DJ70" s="35"/>
      <c r="DK70" s="35"/>
      <c r="DL70" s="35"/>
      <c r="DM70" s="35"/>
      <c r="DN70" s="35"/>
      <c r="DO70" s="35"/>
      <c r="DP70" s="35"/>
      <c r="DQ70" s="35"/>
      <c r="DR70" s="35"/>
      <c r="DS70" s="35"/>
      <c r="DT70" s="35"/>
      <c r="DU70" s="35"/>
      <c r="DV70" s="35"/>
      <c r="DW70" s="35"/>
      <c r="DX70" s="35"/>
      <c r="DY70" s="35"/>
      <c r="DZ70" s="35"/>
      <c r="EA70" s="35"/>
      <c r="EB70" s="35"/>
      <c r="EC70" s="35"/>
      <c r="ED70" s="35"/>
      <c r="EE70" s="35"/>
      <c r="EF70" s="35"/>
      <c r="EG70" s="35"/>
      <c r="EH70" s="35"/>
      <c r="EI70" s="35"/>
      <c r="EJ70" s="35"/>
      <c r="EK70" s="35"/>
      <c r="EL70" s="35"/>
      <c r="EM70" s="35"/>
      <c r="EN70" s="35"/>
      <c r="EO70" s="35"/>
      <c r="EP70" s="35"/>
      <c r="EQ70" s="35"/>
      <c r="ER70" s="35"/>
      <c r="ES70" s="35"/>
      <c r="ET70" s="35"/>
      <c r="EU70" s="35"/>
      <c r="EV70" s="35"/>
      <c r="EW70" s="35"/>
      <c r="EX70" s="35"/>
      <c r="EY70" s="35"/>
      <c r="EZ70" s="35"/>
      <c r="FA70" s="35"/>
      <c r="FB70" s="35"/>
      <c r="FC70" s="35"/>
      <c r="FD70" s="35"/>
      <c r="FE70" s="35"/>
      <c r="FF70" s="35"/>
      <c r="FG70" s="35"/>
    </row>
    <row r="71" spans="1:163" s="35" customFormat="1" x14ac:dyDescent="0.25">
      <c r="A71" s="269" t="s">
        <v>1</v>
      </c>
      <c r="B71" s="270"/>
      <c r="C71" s="270"/>
      <c r="D71" s="270"/>
      <c r="E71" s="271"/>
      <c r="F71" s="196"/>
      <c r="G71" s="167"/>
      <c r="I71" s="88"/>
    </row>
    <row r="72" spans="1:163" s="34" customFormat="1" ht="32.25" customHeight="1" x14ac:dyDescent="0.25">
      <c r="A72" s="58" t="s">
        <v>66</v>
      </c>
      <c r="B72" s="59"/>
      <c r="C72" s="60"/>
      <c r="D72" s="61"/>
      <c r="E72" s="115">
        <f>D72*C72</f>
        <v>0</v>
      </c>
      <c r="F72" s="200"/>
      <c r="G72" s="149"/>
      <c r="I72" s="88"/>
      <c r="J72" s="35"/>
      <c r="K72" s="35"/>
      <c r="L72" s="35"/>
      <c r="M72" s="35"/>
      <c r="N72" s="35"/>
      <c r="O72" s="35"/>
      <c r="P72" s="35"/>
      <c r="Q72" s="35"/>
      <c r="R72" s="35"/>
      <c r="S72" s="35"/>
      <c r="T72" s="35"/>
      <c r="U72" s="35"/>
      <c r="V72" s="35"/>
      <c r="W72" s="35"/>
      <c r="X72" s="35"/>
      <c r="Y72" s="35"/>
      <c r="Z72" s="35"/>
      <c r="AA72" s="35"/>
      <c r="AB72" s="35"/>
      <c r="AC72" s="35"/>
      <c r="AD72" s="35"/>
      <c r="AE72" s="35"/>
      <c r="AF72" s="35"/>
      <c r="AG72" s="35"/>
      <c r="AH72" s="35"/>
      <c r="AI72" s="35"/>
      <c r="AJ72" s="35"/>
      <c r="AK72" s="35"/>
      <c r="AL72" s="35"/>
      <c r="AM72" s="35"/>
      <c r="AN72" s="35"/>
      <c r="AO72" s="35"/>
      <c r="AP72" s="35"/>
      <c r="AQ72" s="35"/>
      <c r="AR72" s="35"/>
      <c r="AS72" s="35"/>
      <c r="AT72" s="35"/>
      <c r="AU72" s="35"/>
      <c r="AV72" s="35"/>
      <c r="AW72" s="35"/>
      <c r="AX72" s="35"/>
      <c r="AY72" s="35"/>
      <c r="AZ72" s="35"/>
      <c r="BA72" s="35"/>
      <c r="BB72" s="35"/>
      <c r="BC72" s="35"/>
      <c r="BD72" s="35"/>
      <c r="BE72" s="35"/>
      <c r="BF72" s="35"/>
      <c r="BG72" s="35"/>
      <c r="BH72" s="35"/>
      <c r="BI72" s="35"/>
      <c r="BJ72" s="35"/>
      <c r="BK72" s="35"/>
      <c r="BL72" s="35"/>
      <c r="BM72" s="35"/>
      <c r="BN72" s="35"/>
      <c r="BO72" s="35"/>
      <c r="BP72" s="35"/>
      <c r="BQ72" s="35"/>
      <c r="BR72" s="35"/>
      <c r="BS72" s="35"/>
      <c r="BT72" s="35"/>
      <c r="BU72" s="35"/>
      <c r="BV72" s="35"/>
      <c r="BW72" s="35"/>
      <c r="BX72" s="35"/>
      <c r="BY72" s="35"/>
      <c r="BZ72" s="35"/>
      <c r="CA72" s="35"/>
      <c r="CB72" s="35"/>
      <c r="CC72" s="35"/>
      <c r="CD72" s="35"/>
      <c r="CE72" s="35"/>
      <c r="CF72" s="35"/>
      <c r="CG72" s="35"/>
      <c r="CH72" s="35"/>
      <c r="CI72" s="35"/>
      <c r="CJ72" s="35"/>
      <c r="CK72" s="35"/>
      <c r="CL72" s="35"/>
      <c r="CM72" s="35"/>
      <c r="CN72" s="35"/>
      <c r="CO72" s="35"/>
      <c r="CP72" s="35"/>
      <c r="CQ72" s="35"/>
      <c r="CR72" s="35"/>
      <c r="CS72" s="35"/>
      <c r="CT72" s="35"/>
      <c r="CU72" s="35"/>
      <c r="CV72" s="35"/>
      <c r="CW72" s="35"/>
      <c r="CX72" s="35"/>
      <c r="CY72" s="35"/>
      <c r="CZ72" s="35"/>
      <c r="DA72" s="35"/>
      <c r="DB72" s="35"/>
      <c r="DC72" s="35"/>
      <c r="DD72" s="35"/>
      <c r="DE72" s="35"/>
      <c r="DF72" s="35"/>
      <c r="DG72" s="35"/>
      <c r="DH72" s="35"/>
      <c r="DI72" s="35"/>
      <c r="DJ72" s="35"/>
      <c r="DK72" s="35"/>
      <c r="DL72" s="35"/>
      <c r="DM72" s="35"/>
      <c r="DN72" s="35"/>
      <c r="DO72" s="35"/>
      <c r="DP72" s="35"/>
      <c r="DQ72" s="35"/>
      <c r="DR72" s="35"/>
      <c r="DS72" s="35"/>
      <c r="DT72" s="35"/>
      <c r="DU72" s="35"/>
      <c r="DV72" s="35"/>
      <c r="DW72" s="35"/>
      <c r="DX72" s="35"/>
      <c r="DY72" s="35"/>
      <c r="DZ72" s="35"/>
      <c r="EA72" s="35"/>
      <c r="EB72" s="35"/>
      <c r="EC72" s="35"/>
      <c r="ED72" s="35"/>
      <c r="EE72" s="35"/>
      <c r="EF72" s="35"/>
      <c r="EG72" s="35"/>
      <c r="EH72" s="35"/>
      <c r="EI72" s="35"/>
      <c r="EJ72" s="35"/>
      <c r="EK72" s="35"/>
      <c r="EL72" s="35"/>
      <c r="EM72" s="35"/>
      <c r="EN72" s="35"/>
      <c r="EO72" s="35"/>
      <c r="EP72" s="35"/>
      <c r="EQ72" s="35"/>
      <c r="ER72" s="35"/>
      <c r="ES72" s="35"/>
      <c r="ET72" s="35"/>
      <c r="EU72" s="35"/>
      <c r="EV72" s="35"/>
      <c r="EW72" s="35"/>
      <c r="EX72" s="35"/>
      <c r="EY72" s="35"/>
      <c r="EZ72" s="35"/>
      <c r="FA72" s="35"/>
      <c r="FB72" s="35"/>
      <c r="FC72" s="35"/>
      <c r="FD72" s="35"/>
      <c r="FE72" s="35"/>
      <c r="FF72" s="35"/>
      <c r="FG72" s="35"/>
    </row>
    <row r="73" spans="1:163" s="35" customFormat="1" x14ac:dyDescent="0.25">
      <c r="A73" s="266" t="s">
        <v>153</v>
      </c>
      <c r="B73" s="267"/>
      <c r="C73" s="267"/>
      <c r="D73" s="267"/>
      <c r="E73" s="268"/>
      <c r="F73" s="196"/>
      <c r="G73" s="167"/>
      <c r="I73" s="88"/>
    </row>
    <row r="74" spans="1:163" s="13" customFormat="1" ht="30" x14ac:dyDescent="0.25">
      <c r="A74" s="62" t="s">
        <v>4</v>
      </c>
      <c r="B74" s="63"/>
      <c r="C74" s="45"/>
      <c r="D74" s="64"/>
      <c r="E74" s="115">
        <f t="shared" ref="E74:E76" si="3">D74*C74</f>
        <v>0</v>
      </c>
      <c r="F74" s="200"/>
      <c r="G74" s="149"/>
      <c r="I74" s="116" t="s">
        <v>131</v>
      </c>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row>
    <row r="75" spans="1:163" s="13" customFormat="1" ht="48" customHeight="1" x14ac:dyDescent="0.25">
      <c r="A75" s="46" t="s">
        <v>218</v>
      </c>
      <c r="B75" s="63" t="s">
        <v>17</v>
      </c>
      <c r="C75" s="45"/>
      <c r="D75" s="64"/>
      <c r="E75" s="115">
        <f t="shared" si="3"/>
        <v>0</v>
      </c>
      <c r="F75" s="200"/>
      <c r="G75" s="149"/>
      <c r="I75" s="116" t="s">
        <v>131</v>
      </c>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row>
    <row r="76" spans="1:163" s="13" customFormat="1" ht="48.6" customHeight="1" x14ac:dyDescent="0.25">
      <c r="A76" s="98" t="s">
        <v>76</v>
      </c>
      <c r="B76" s="99" t="s">
        <v>67</v>
      </c>
      <c r="C76" s="52">
        <v>14.38</v>
      </c>
      <c r="D76" s="100"/>
      <c r="E76" s="119">
        <f t="shared" si="3"/>
        <v>0</v>
      </c>
      <c r="F76" s="200"/>
      <c r="G76" s="149"/>
      <c r="I76" s="116" t="s">
        <v>132</v>
      </c>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row>
    <row r="77" spans="1:163" s="13" customFormat="1" ht="38.25" customHeight="1" x14ac:dyDescent="0.25">
      <c r="A77" s="131" t="s">
        <v>172</v>
      </c>
      <c r="B77" s="99" t="s">
        <v>184</v>
      </c>
      <c r="C77" s="52"/>
      <c r="D77" s="100"/>
      <c r="E77" s="119">
        <f>C77</f>
        <v>0</v>
      </c>
      <c r="F77" s="200"/>
      <c r="G77" s="149"/>
      <c r="I77" s="116"/>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row>
    <row r="78" spans="1:163" s="35" customFormat="1" ht="15" customHeight="1" x14ac:dyDescent="0.25">
      <c r="A78" s="248" t="s">
        <v>68</v>
      </c>
      <c r="B78" s="249"/>
      <c r="C78" s="249"/>
      <c r="D78" s="249"/>
      <c r="E78" s="250"/>
      <c r="F78" s="195"/>
      <c r="G78" s="167"/>
      <c r="I78" s="11"/>
    </row>
    <row r="79" spans="1:163" s="35" customFormat="1" ht="38.25" customHeight="1" x14ac:dyDescent="0.25">
      <c r="A79" s="251" t="s">
        <v>83</v>
      </c>
      <c r="B79" s="252"/>
      <c r="C79" s="252"/>
      <c r="D79" s="252"/>
      <c r="E79" s="253"/>
      <c r="F79" s="192"/>
      <c r="G79" s="168"/>
      <c r="I79" s="11"/>
    </row>
    <row r="80" spans="1:163" s="35" customFormat="1" ht="104.25" customHeight="1" x14ac:dyDescent="0.25">
      <c r="A80" s="72" t="s">
        <v>84</v>
      </c>
      <c r="B80" s="67" t="s">
        <v>21</v>
      </c>
      <c r="C80" s="71">
        <v>696.8</v>
      </c>
      <c r="D80" s="69"/>
      <c r="E80" s="122">
        <f t="shared" ref="E80:E81" si="4">D80*C80</f>
        <v>0</v>
      </c>
      <c r="F80" s="200"/>
      <c r="G80" s="149"/>
      <c r="I80" s="124" t="s">
        <v>133</v>
      </c>
    </row>
    <row r="81" spans="1:9" s="11" customFormat="1" ht="113.25" customHeight="1" x14ac:dyDescent="0.25">
      <c r="A81" s="66" t="s">
        <v>69</v>
      </c>
      <c r="B81" s="67" t="s">
        <v>11</v>
      </c>
      <c r="C81" s="71">
        <v>1150</v>
      </c>
      <c r="D81" s="69"/>
      <c r="E81" s="122">
        <f t="shared" si="4"/>
        <v>0</v>
      </c>
      <c r="F81" s="200"/>
      <c r="G81" s="149"/>
      <c r="I81" s="124" t="s">
        <v>134</v>
      </c>
    </row>
    <row r="82" spans="1:9" s="11" customFormat="1" ht="67.5" customHeight="1" x14ac:dyDescent="0.25">
      <c r="A82" s="132" t="s">
        <v>219</v>
      </c>
      <c r="B82" s="120" t="s">
        <v>45</v>
      </c>
      <c r="C82" s="71">
        <v>116.4</v>
      </c>
      <c r="D82" s="121"/>
      <c r="E82" s="123">
        <f>C82*D82</f>
        <v>0</v>
      </c>
      <c r="F82" s="200"/>
      <c r="G82" s="149"/>
      <c r="I82" s="124" t="s">
        <v>135</v>
      </c>
    </row>
    <row r="83" spans="1:9" s="11" customFormat="1" x14ac:dyDescent="0.25">
      <c r="A83" s="254" t="s">
        <v>149</v>
      </c>
      <c r="B83" s="255"/>
      <c r="C83" s="255"/>
      <c r="D83" s="255"/>
      <c r="E83" s="256"/>
      <c r="F83" s="197"/>
      <c r="G83" s="167"/>
    </row>
    <row r="84" spans="1:9" s="11" customFormat="1" ht="67.5" customHeight="1" x14ac:dyDescent="0.25">
      <c r="A84" s="73" t="s">
        <v>185</v>
      </c>
      <c r="B84" s="73" t="s">
        <v>86</v>
      </c>
      <c r="C84" s="68"/>
      <c r="D84" s="74"/>
      <c r="E84" s="122">
        <f t="shared" ref="E84:E85" si="5">D84*C84</f>
        <v>0</v>
      </c>
      <c r="F84" s="200"/>
      <c r="G84" s="149"/>
      <c r="I84" s="125" t="s">
        <v>173</v>
      </c>
    </row>
    <row r="85" spans="1:9" s="35" customFormat="1" ht="55.5" customHeight="1" x14ac:dyDescent="0.25">
      <c r="A85" s="73" t="s">
        <v>186</v>
      </c>
      <c r="B85" s="73" t="s">
        <v>87</v>
      </c>
      <c r="C85" s="68"/>
      <c r="D85" s="74"/>
      <c r="E85" s="122">
        <f t="shared" si="5"/>
        <v>0</v>
      </c>
      <c r="F85" s="200"/>
      <c r="G85" s="149"/>
      <c r="I85" s="125" t="s">
        <v>173</v>
      </c>
    </row>
    <row r="86" spans="1:9" s="35" customFormat="1" ht="18.95" customHeight="1" x14ac:dyDescent="0.25">
      <c r="A86" s="254" t="s">
        <v>200</v>
      </c>
      <c r="B86" s="255"/>
      <c r="C86" s="255"/>
      <c r="D86" s="255"/>
      <c r="E86" s="256"/>
      <c r="F86" s="194"/>
      <c r="G86" s="167"/>
    </row>
    <row r="87" spans="1:9" s="35" customFormat="1" ht="87" customHeight="1" x14ac:dyDescent="0.25">
      <c r="A87" s="75" t="s">
        <v>195</v>
      </c>
      <c r="B87" s="75" t="s">
        <v>10</v>
      </c>
      <c r="C87" s="70">
        <v>116.4</v>
      </c>
      <c r="D87" s="76"/>
      <c r="E87" s="122">
        <f t="shared" ref="E87:E94" si="6">D87*C87</f>
        <v>0</v>
      </c>
      <c r="F87" s="200"/>
      <c r="G87" s="149"/>
      <c r="I87" s="125" t="s">
        <v>43</v>
      </c>
    </row>
    <row r="88" spans="1:9" s="35" customFormat="1" ht="78.599999999999994" customHeight="1" x14ac:dyDescent="0.25">
      <c r="A88" s="75" t="s">
        <v>197</v>
      </c>
      <c r="B88" s="75" t="s">
        <v>46</v>
      </c>
      <c r="C88" s="70">
        <v>57.5</v>
      </c>
      <c r="D88" s="76"/>
      <c r="E88" s="122">
        <f t="shared" si="6"/>
        <v>0</v>
      </c>
      <c r="F88" s="200"/>
      <c r="G88" s="149"/>
      <c r="I88" s="125" t="s">
        <v>136</v>
      </c>
    </row>
    <row r="89" spans="1:9" s="35" customFormat="1" ht="106.5" customHeight="1" x14ac:dyDescent="0.25">
      <c r="A89" s="133" t="s">
        <v>196</v>
      </c>
      <c r="B89" s="77" t="s">
        <v>225</v>
      </c>
      <c r="C89" s="70">
        <v>57.5</v>
      </c>
      <c r="D89" s="78"/>
      <c r="E89" s="122">
        <f t="shared" si="6"/>
        <v>0</v>
      </c>
      <c r="F89" s="200"/>
      <c r="G89" s="149"/>
      <c r="I89" s="124" t="s">
        <v>85</v>
      </c>
    </row>
    <row r="90" spans="1:9" s="35" customFormat="1" ht="42" customHeight="1" x14ac:dyDescent="0.25">
      <c r="A90" s="77" t="s">
        <v>80</v>
      </c>
      <c r="B90" s="79" t="s">
        <v>26</v>
      </c>
      <c r="C90" s="70">
        <v>57.5</v>
      </c>
      <c r="D90" s="78"/>
      <c r="E90" s="122">
        <f t="shared" si="6"/>
        <v>0</v>
      </c>
      <c r="F90" s="200"/>
      <c r="G90" s="149"/>
      <c r="I90" s="125" t="s">
        <v>137</v>
      </c>
    </row>
    <row r="91" spans="1:9" s="35" customFormat="1" ht="46.5" customHeight="1" x14ac:dyDescent="0.25">
      <c r="A91" s="66" t="s">
        <v>223</v>
      </c>
      <c r="B91" s="80" t="s">
        <v>23</v>
      </c>
      <c r="C91" s="81">
        <v>8855</v>
      </c>
      <c r="D91" s="76"/>
      <c r="E91" s="122">
        <f t="shared" si="6"/>
        <v>0</v>
      </c>
      <c r="F91" s="200"/>
      <c r="G91" s="149"/>
      <c r="I91" s="125" t="s">
        <v>36</v>
      </c>
    </row>
    <row r="92" spans="1:9" s="35" customFormat="1" ht="74.25" customHeight="1" x14ac:dyDescent="0.25">
      <c r="A92" s="66" t="s">
        <v>78</v>
      </c>
      <c r="B92" s="75" t="s">
        <v>24</v>
      </c>
      <c r="C92" s="70">
        <v>57.5</v>
      </c>
      <c r="D92" s="76"/>
      <c r="E92" s="122">
        <f t="shared" si="6"/>
        <v>0</v>
      </c>
      <c r="F92" s="200"/>
      <c r="G92" s="149"/>
      <c r="I92" s="126"/>
    </row>
    <row r="93" spans="1:9" s="35" customFormat="1" ht="103.5" customHeight="1" x14ac:dyDescent="0.25">
      <c r="A93" s="66" t="s">
        <v>79</v>
      </c>
      <c r="B93" s="75" t="s">
        <v>24</v>
      </c>
      <c r="C93" s="70">
        <v>57.5</v>
      </c>
      <c r="D93" s="76"/>
      <c r="E93" s="122">
        <f t="shared" si="6"/>
        <v>0</v>
      </c>
      <c r="F93" s="200"/>
      <c r="G93" s="149"/>
      <c r="I93" s="125" t="s">
        <v>138</v>
      </c>
    </row>
    <row r="94" spans="1:9" s="11" customFormat="1" ht="62.25" customHeight="1" x14ac:dyDescent="0.25">
      <c r="A94" s="134" t="s">
        <v>77</v>
      </c>
      <c r="B94" s="82" t="s">
        <v>224</v>
      </c>
      <c r="C94" s="70">
        <v>224.72</v>
      </c>
      <c r="D94" s="78"/>
      <c r="E94" s="122">
        <f t="shared" si="6"/>
        <v>0</v>
      </c>
      <c r="F94" s="200"/>
      <c r="G94" s="149"/>
      <c r="I94" s="125" t="s">
        <v>37</v>
      </c>
    </row>
    <row r="95" spans="1:9" s="35" customFormat="1" x14ac:dyDescent="0.25">
      <c r="A95" s="257" t="s">
        <v>7</v>
      </c>
      <c r="B95" s="258"/>
      <c r="C95" s="258"/>
      <c r="D95" s="258"/>
      <c r="E95" s="259"/>
      <c r="F95" s="197"/>
      <c r="G95" s="22"/>
      <c r="I95" s="11"/>
    </row>
    <row r="96" spans="1:9" s="35" customFormat="1" ht="57" customHeight="1" x14ac:dyDescent="0.25">
      <c r="A96" s="73" t="s">
        <v>75</v>
      </c>
      <c r="B96" s="73" t="s">
        <v>86</v>
      </c>
      <c r="C96" s="68"/>
      <c r="D96" s="74"/>
      <c r="E96" s="122">
        <f>D96*C96</f>
        <v>0</v>
      </c>
      <c r="F96" s="200"/>
      <c r="G96" s="149"/>
      <c r="I96" s="127"/>
    </row>
    <row r="97" spans="1:163" s="11" customFormat="1" ht="22.5" customHeight="1" x14ac:dyDescent="0.25">
      <c r="A97" s="257" t="s">
        <v>6</v>
      </c>
      <c r="B97" s="258"/>
      <c r="C97" s="258"/>
      <c r="D97" s="258"/>
      <c r="E97" s="259"/>
      <c r="F97" s="197"/>
      <c r="G97" s="167"/>
    </row>
    <row r="98" spans="1:163" s="35" customFormat="1" ht="64.5" customHeight="1" x14ac:dyDescent="0.25">
      <c r="A98" s="66" t="s">
        <v>194</v>
      </c>
      <c r="B98" s="67" t="s">
        <v>228</v>
      </c>
      <c r="C98" s="68">
        <v>232.8</v>
      </c>
      <c r="D98" s="69"/>
      <c r="E98" s="122">
        <f t="shared" ref="E98:E104" si="7">D98*C98</f>
        <v>0</v>
      </c>
      <c r="F98" s="200"/>
      <c r="G98" s="149"/>
      <c r="I98" s="125" t="s">
        <v>143</v>
      </c>
    </row>
    <row r="99" spans="1:163" s="35" customFormat="1" ht="63" customHeight="1" x14ac:dyDescent="0.25">
      <c r="A99" s="66" t="s">
        <v>193</v>
      </c>
      <c r="B99" s="67" t="s">
        <v>228</v>
      </c>
      <c r="C99" s="81">
        <v>116.4</v>
      </c>
      <c r="D99" s="69"/>
      <c r="E99" s="122">
        <f t="shared" si="7"/>
        <v>0</v>
      </c>
      <c r="F99" s="200"/>
      <c r="G99" s="149"/>
      <c r="I99" s="125"/>
    </row>
    <row r="100" spans="1:163" s="35" customFormat="1" ht="55.5" customHeight="1" x14ac:dyDescent="0.25">
      <c r="A100" s="66" t="s">
        <v>74</v>
      </c>
      <c r="B100" s="80" t="s">
        <v>23</v>
      </c>
      <c r="C100" s="81">
        <f>116.4*154</f>
        <v>17925.600000000002</v>
      </c>
      <c r="D100" s="76"/>
      <c r="E100" s="122">
        <f t="shared" si="7"/>
        <v>0</v>
      </c>
      <c r="F100" s="200"/>
      <c r="G100" s="149"/>
      <c r="I100" s="125" t="s">
        <v>139</v>
      </c>
    </row>
    <row r="101" spans="1:163" s="34" customFormat="1" ht="123.75" customHeight="1" x14ac:dyDescent="0.25">
      <c r="A101" s="77" t="s">
        <v>192</v>
      </c>
      <c r="B101" s="77" t="s">
        <v>27</v>
      </c>
      <c r="C101" s="81">
        <f>1.5*57.5</f>
        <v>86.25</v>
      </c>
      <c r="D101" s="76"/>
      <c r="E101" s="122">
        <f t="shared" si="7"/>
        <v>0</v>
      </c>
      <c r="F101" s="200"/>
      <c r="G101" s="149"/>
      <c r="I101" s="125" t="s">
        <v>142</v>
      </c>
      <c r="J101" s="35"/>
      <c r="K101" s="35"/>
      <c r="L101" s="35"/>
      <c r="M101" s="35"/>
      <c r="N101" s="35"/>
      <c r="O101" s="35"/>
      <c r="P101" s="35"/>
      <c r="Q101" s="35"/>
      <c r="R101" s="35"/>
      <c r="S101" s="35"/>
      <c r="T101" s="35"/>
      <c r="U101" s="35"/>
      <c r="V101" s="35"/>
      <c r="W101" s="35"/>
      <c r="X101" s="35"/>
      <c r="Y101" s="35"/>
      <c r="Z101" s="35"/>
      <c r="AA101" s="35"/>
      <c r="AB101" s="35"/>
      <c r="AC101" s="35"/>
      <c r="AD101" s="35"/>
      <c r="AE101" s="35"/>
      <c r="AF101" s="35"/>
      <c r="AG101" s="35"/>
      <c r="AH101" s="35"/>
      <c r="AI101" s="35"/>
      <c r="AJ101" s="35"/>
      <c r="AK101" s="35"/>
      <c r="AL101" s="35"/>
      <c r="AM101" s="35"/>
      <c r="AN101" s="35"/>
      <c r="AO101" s="35"/>
      <c r="AP101" s="35"/>
      <c r="AQ101" s="35"/>
      <c r="AR101" s="35"/>
      <c r="AS101" s="35"/>
      <c r="AT101" s="35"/>
      <c r="AU101" s="35"/>
      <c r="AV101" s="35"/>
      <c r="AW101" s="35"/>
      <c r="AX101" s="35"/>
      <c r="AY101" s="35"/>
      <c r="AZ101" s="35"/>
      <c r="BA101" s="35"/>
      <c r="BB101" s="35"/>
      <c r="BC101" s="35"/>
      <c r="BD101" s="35"/>
      <c r="BE101" s="35"/>
      <c r="BF101" s="35"/>
      <c r="BG101" s="35"/>
      <c r="BH101" s="35"/>
      <c r="BI101" s="35"/>
      <c r="BJ101" s="35"/>
      <c r="BK101" s="35"/>
      <c r="BL101" s="35"/>
      <c r="BM101" s="35"/>
      <c r="BN101" s="35"/>
      <c r="BO101" s="35"/>
      <c r="BP101" s="35"/>
      <c r="BQ101" s="35"/>
      <c r="BR101" s="35"/>
      <c r="BS101" s="35"/>
      <c r="BT101" s="35"/>
      <c r="BU101" s="35"/>
      <c r="BV101" s="35"/>
      <c r="BW101" s="35"/>
      <c r="BX101" s="35"/>
      <c r="BY101" s="35"/>
      <c r="BZ101" s="35"/>
      <c r="CA101" s="35"/>
      <c r="CB101" s="35"/>
      <c r="CC101" s="35"/>
      <c r="CD101" s="35"/>
      <c r="CE101" s="35"/>
      <c r="CF101" s="35"/>
      <c r="CG101" s="35"/>
      <c r="CH101" s="35"/>
      <c r="CI101" s="35"/>
      <c r="CJ101" s="35"/>
      <c r="CK101" s="35"/>
      <c r="CL101" s="35"/>
      <c r="CM101" s="35"/>
      <c r="CN101" s="35"/>
      <c r="CO101" s="35"/>
      <c r="CP101" s="35"/>
      <c r="CQ101" s="35"/>
      <c r="CR101" s="35"/>
      <c r="CS101" s="35"/>
      <c r="CT101" s="35"/>
      <c r="CU101" s="35"/>
      <c r="CV101" s="35"/>
      <c r="CW101" s="35"/>
      <c r="CX101" s="35"/>
      <c r="CY101" s="35"/>
      <c r="CZ101" s="35"/>
      <c r="DA101" s="35"/>
      <c r="DB101" s="35"/>
      <c r="DC101" s="35"/>
      <c r="DD101" s="35"/>
      <c r="DE101" s="35"/>
      <c r="DF101" s="35"/>
      <c r="DG101" s="35"/>
      <c r="DH101" s="35"/>
      <c r="DI101" s="35"/>
      <c r="DJ101" s="35"/>
      <c r="DK101" s="35"/>
      <c r="DL101" s="35"/>
      <c r="DM101" s="35"/>
      <c r="DN101" s="35"/>
      <c r="DO101" s="35"/>
      <c r="DP101" s="35"/>
      <c r="DQ101" s="35"/>
      <c r="DR101" s="35"/>
      <c r="DS101" s="35"/>
      <c r="DT101" s="35"/>
      <c r="DU101" s="35"/>
      <c r="DV101" s="35"/>
      <c r="DW101" s="35"/>
      <c r="DX101" s="35"/>
      <c r="DY101" s="35"/>
      <c r="DZ101" s="35"/>
      <c r="EA101" s="35"/>
      <c r="EB101" s="35"/>
      <c r="EC101" s="35"/>
      <c r="ED101" s="35"/>
      <c r="EE101" s="35"/>
      <c r="EF101" s="35"/>
      <c r="EG101" s="35"/>
      <c r="EH101" s="35"/>
      <c r="EI101" s="35"/>
      <c r="EJ101" s="35"/>
      <c r="EK101" s="35"/>
      <c r="EL101" s="35"/>
      <c r="EM101" s="35"/>
      <c r="EN101" s="35"/>
      <c r="EO101" s="35"/>
      <c r="EP101" s="35"/>
      <c r="EQ101" s="35"/>
      <c r="ER101" s="35"/>
      <c r="ES101" s="35"/>
      <c r="ET101" s="35"/>
      <c r="EU101" s="35"/>
      <c r="EV101" s="35"/>
      <c r="EW101" s="35"/>
      <c r="EX101" s="35"/>
      <c r="EY101" s="35"/>
      <c r="EZ101" s="35"/>
      <c r="FA101" s="35"/>
      <c r="FB101" s="35"/>
      <c r="FC101" s="35"/>
      <c r="FD101" s="35"/>
      <c r="FE101" s="35"/>
      <c r="FF101" s="35"/>
      <c r="FG101" s="35"/>
    </row>
    <row r="102" spans="1:163" s="34" customFormat="1" ht="62.25" customHeight="1" x14ac:dyDescent="0.25">
      <c r="A102" s="77" t="s">
        <v>73</v>
      </c>
      <c r="B102" s="77" t="s">
        <v>27</v>
      </c>
      <c r="C102" s="81">
        <v>57.5</v>
      </c>
      <c r="D102" s="76"/>
      <c r="E102" s="122">
        <f t="shared" si="7"/>
        <v>0</v>
      </c>
      <c r="F102" s="200"/>
      <c r="G102" s="149"/>
      <c r="I102" s="125" t="s">
        <v>140</v>
      </c>
      <c r="J102" s="35"/>
      <c r="K102" s="35"/>
      <c r="L102" s="35"/>
      <c r="M102" s="35"/>
      <c r="N102" s="35"/>
      <c r="O102" s="35"/>
      <c r="P102" s="35"/>
      <c r="Q102" s="35"/>
      <c r="R102" s="35"/>
      <c r="S102" s="35"/>
      <c r="T102" s="35"/>
      <c r="U102" s="35"/>
      <c r="V102" s="35"/>
      <c r="W102" s="35"/>
      <c r="X102" s="35"/>
      <c r="Y102" s="35"/>
      <c r="Z102" s="35"/>
      <c r="AA102" s="35"/>
      <c r="AB102" s="35"/>
      <c r="AC102" s="35"/>
      <c r="AD102" s="35"/>
      <c r="AE102" s="35"/>
      <c r="AF102" s="35"/>
      <c r="AG102" s="35"/>
      <c r="AH102" s="35"/>
      <c r="AI102" s="35"/>
      <c r="AJ102" s="35"/>
      <c r="AK102" s="35"/>
      <c r="AL102" s="35"/>
      <c r="AM102" s="35"/>
      <c r="AN102" s="35"/>
      <c r="AO102" s="35"/>
      <c r="AP102" s="35"/>
      <c r="AQ102" s="35"/>
      <c r="AR102" s="35"/>
      <c r="AS102" s="35"/>
      <c r="AT102" s="35"/>
      <c r="AU102" s="35"/>
      <c r="AV102" s="35"/>
      <c r="AW102" s="35"/>
      <c r="AX102" s="35"/>
      <c r="AY102" s="35"/>
      <c r="AZ102" s="35"/>
      <c r="BA102" s="35"/>
      <c r="BB102" s="35"/>
      <c r="BC102" s="35"/>
      <c r="BD102" s="35"/>
      <c r="BE102" s="35"/>
      <c r="BF102" s="35"/>
      <c r="BG102" s="35"/>
      <c r="BH102" s="35"/>
      <c r="BI102" s="35"/>
      <c r="BJ102" s="35"/>
      <c r="BK102" s="35"/>
      <c r="BL102" s="35"/>
      <c r="BM102" s="35"/>
      <c r="BN102" s="35"/>
      <c r="BO102" s="35"/>
      <c r="BP102" s="35"/>
      <c r="BQ102" s="35"/>
      <c r="BR102" s="35"/>
      <c r="BS102" s="35"/>
      <c r="BT102" s="35"/>
      <c r="BU102" s="35"/>
      <c r="BV102" s="35"/>
      <c r="BW102" s="35"/>
      <c r="BX102" s="35"/>
      <c r="BY102" s="35"/>
      <c r="BZ102" s="35"/>
      <c r="CA102" s="35"/>
      <c r="CB102" s="35"/>
      <c r="CC102" s="35"/>
      <c r="CD102" s="35"/>
      <c r="CE102" s="35"/>
      <c r="CF102" s="35"/>
      <c r="CG102" s="35"/>
      <c r="CH102" s="35"/>
      <c r="CI102" s="35"/>
      <c r="CJ102" s="35"/>
      <c r="CK102" s="35"/>
      <c r="CL102" s="35"/>
      <c r="CM102" s="35"/>
      <c r="CN102" s="35"/>
      <c r="CO102" s="35"/>
      <c r="CP102" s="35"/>
      <c r="CQ102" s="35"/>
      <c r="CR102" s="35"/>
      <c r="CS102" s="35"/>
      <c r="CT102" s="35"/>
      <c r="CU102" s="35"/>
      <c r="CV102" s="35"/>
      <c r="CW102" s="35"/>
      <c r="CX102" s="35"/>
      <c r="CY102" s="35"/>
      <c r="CZ102" s="35"/>
      <c r="DA102" s="35"/>
      <c r="DB102" s="35"/>
      <c r="DC102" s="35"/>
      <c r="DD102" s="35"/>
      <c r="DE102" s="35"/>
      <c r="DF102" s="35"/>
      <c r="DG102" s="35"/>
      <c r="DH102" s="35"/>
      <c r="DI102" s="35"/>
      <c r="DJ102" s="35"/>
      <c r="DK102" s="35"/>
      <c r="DL102" s="35"/>
      <c r="DM102" s="35"/>
      <c r="DN102" s="35"/>
      <c r="DO102" s="35"/>
      <c r="DP102" s="35"/>
      <c r="DQ102" s="35"/>
      <c r="DR102" s="35"/>
      <c r="DS102" s="35"/>
      <c r="DT102" s="35"/>
      <c r="DU102" s="35"/>
      <c r="DV102" s="35"/>
      <c r="DW102" s="35"/>
      <c r="DX102" s="35"/>
      <c r="DY102" s="35"/>
      <c r="DZ102" s="35"/>
      <c r="EA102" s="35"/>
      <c r="EB102" s="35"/>
      <c r="EC102" s="35"/>
      <c r="ED102" s="35"/>
      <c r="EE102" s="35"/>
      <c r="EF102" s="35"/>
      <c r="EG102" s="35"/>
      <c r="EH102" s="35"/>
      <c r="EI102" s="35"/>
      <c r="EJ102" s="35"/>
      <c r="EK102" s="35"/>
      <c r="EL102" s="35"/>
      <c r="EM102" s="35"/>
      <c r="EN102" s="35"/>
      <c r="EO102" s="35"/>
      <c r="EP102" s="35"/>
      <c r="EQ102" s="35"/>
      <c r="ER102" s="35"/>
      <c r="ES102" s="35"/>
      <c r="ET102" s="35"/>
      <c r="EU102" s="35"/>
      <c r="EV102" s="35"/>
      <c r="EW102" s="35"/>
      <c r="EX102" s="35"/>
      <c r="EY102" s="35"/>
      <c r="EZ102" s="35"/>
      <c r="FA102" s="35"/>
      <c r="FB102" s="35"/>
      <c r="FC102" s="35"/>
      <c r="FD102" s="35"/>
      <c r="FE102" s="35"/>
      <c r="FF102" s="35"/>
      <c r="FG102" s="35"/>
    </row>
    <row r="103" spans="1:163" s="34" customFormat="1" ht="60" customHeight="1" x14ac:dyDescent="0.25">
      <c r="A103" s="66" t="s">
        <v>227</v>
      </c>
      <c r="B103" s="80" t="s">
        <v>23</v>
      </c>
      <c r="C103" s="81">
        <f>154*57.5</f>
        <v>8855</v>
      </c>
      <c r="D103" s="76"/>
      <c r="E103" s="122">
        <f t="shared" si="7"/>
        <v>0</v>
      </c>
      <c r="F103" s="200"/>
      <c r="G103" s="149"/>
      <c r="I103" s="125" t="s">
        <v>36</v>
      </c>
      <c r="J103" s="35"/>
      <c r="K103" s="35"/>
      <c r="L103" s="35"/>
      <c r="M103" s="35"/>
      <c r="N103" s="35"/>
      <c r="O103" s="35"/>
      <c r="P103" s="35"/>
      <c r="Q103" s="35"/>
      <c r="R103" s="35"/>
      <c r="S103" s="35"/>
      <c r="T103" s="35"/>
      <c r="U103" s="35"/>
      <c r="V103" s="35"/>
      <c r="W103" s="35"/>
      <c r="X103" s="35"/>
      <c r="Y103" s="35"/>
      <c r="Z103" s="35"/>
      <c r="AA103" s="35"/>
      <c r="AB103" s="35"/>
      <c r="AC103" s="35"/>
      <c r="AD103" s="35"/>
      <c r="AE103" s="35"/>
      <c r="AF103" s="35"/>
      <c r="AG103" s="35"/>
      <c r="AH103" s="35"/>
      <c r="AI103" s="35"/>
      <c r="AJ103" s="35"/>
      <c r="AK103" s="35"/>
      <c r="AL103" s="35"/>
      <c r="AM103" s="35"/>
      <c r="AN103" s="35"/>
      <c r="AO103" s="35"/>
      <c r="AP103" s="35"/>
      <c r="AQ103" s="35"/>
      <c r="AR103" s="35"/>
      <c r="AS103" s="35"/>
      <c r="AT103" s="35"/>
      <c r="AU103" s="35"/>
      <c r="AV103" s="35"/>
      <c r="AW103" s="35"/>
      <c r="AX103" s="35"/>
      <c r="AY103" s="35"/>
      <c r="AZ103" s="35"/>
      <c r="BA103" s="35"/>
      <c r="BB103" s="35"/>
      <c r="BC103" s="35"/>
      <c r="BD103" s="35"/>
      <c r="BE103" s="35"/>
      <c r="BF103" s="35"/>
      <c r="BG103" s="35"/>
      <c r="BH103" s="35"/>
      <c r="BI103" s="35"/>
      <c r="BJ103" s="35"/>
      <c r="BK103" s="35"/>
      <c r="BL103" s="35"/>
      <c r="BM103" s="35"/>
      <c r="BN103" s="35"/>
      <c r="BO103" s="35"/>
      <c r="BP103" s="35"/>
      <c r="BQ103" s="35"/>
      <c r="BR103" s="35"/>
      <c r="BS103" s="35"/>
      <c r="BT103" s="35"/>
      <c r="BU103" s="35"/>
      <c r="BV103" s="35"/>
      <c r="BW103" s="35"/>
      <c r="BX103" s="35"/>
      <c r="BY103" s="35"/>
      <c r="BZ103" s="35"/>
      <c r="CA103" s="35"/>
      <c r="CB103" s="35"/>
      <c r="CC103" s="35"/>
      <c r="CD103" s="35"/>
      <c r="CE103" s="35"/>
      <c r="CF103" s="35"/>
      <c r="CG103" s="35"/>
      <c r="CH103" s="35"/>
      <c r="CI103" s="35"/>
      <c r="CJ103" s="35"/>
      <c r="CK103" s="35"/>
      <c r="CL103" s="35"/>
      <c r="CM103" s="35"/>
      <c r="CN103" s="35"/>
      <c r="CO103" s="35"/>
      <c r="CP103" s="35"/>
      <c r="CQ103" s="35"/>
      <c r="CR103" s="35"/>
      <c r="CS103" s="35"/>
      <c r="CT103" s="35"/>
      <c r="CU103" s="35"/>
      <c r="CV103" s="35"/>
      <c r="CW103" s="35"/>
      <c r="CX103" s="35"/>
      <c r="CY103" s="35"/>
      <c r="CZ103" s="35"/>
      <c r="DA103" s="35"/>
      <c r="DB103" s="35"/>
      <c r="DC103" s="35"/>
      <c r="DD103" s="35"/>
      <c r="DE103" s="35"/>
      <c r="DF103" s="35"/>
      <c r="DG103" s="35"/>
      <c r="DH103" s="35"/>
      <c r="DI103" s="35"/>
      <c r="DJ103" s="35"/>
      <c r="DK103" s="35"/>
      <c r="DL103" s="35"/>
      <c r="DM103" s="35"/>
      <c r="DN103" s="35"/>
      <c r="DO103" s="35"/>
      <c r="DP103" s="35"/>
      <c r="DQ103" s="35"/>
      <c r="DR103" s="35"/>
      <c r="DS103" s="35"/>
      <c r="DT103" s="35"/>
      <c r="DU103" s="35"/>
      <c r="DV103" s="35"/>
      <c r="DW103" s="35"/>
      <c r="DX103" s="35"/>
      <c r="DY103" s="35"/>
      <c r="DZ103" s="35"/>
      <c r="EA103" s="35"/>
      <c r="EB103" s="35"/>
      <c r="EC103" s="35"/>
      <c r="ED103" s="35"/>
      <c r="EE103" s="35"/>
      <c r="EF103" s="35"/>
      <c r="EG103" s="35"/>
      <c r="EH103" s="35"/>
      <c r="EI103" s="35"/>
      <c r="EJ103" s="35"/>
      <c r="EK103" s="35"/>
      <c r="EL103" s="35"/>
      <c r="EM103" s="35"/>
      <c r="EN103" s="35"/>
      <c r="EO103" s="35"/>
      <c r="EP103" s="35"/>
      <c r="EQ103" s="35"/>
      <c r="ER103" s="35"/>
      <c r="ES103" s="35"/>
      <c r="ET103" s="35"/>
      <c r="EU103" s="35"/>
      <c r="EV103" s="35"/>
      <c r="EW103" s="35"/>
      <c r="EX103" s="35"/>
      <c r="EY103" s="35"/>
      <c r="EZ103" s="35"/>
      <c r="FA103" s="35"/>
      <c r="FB103" s="35"/>
      <c r="FC103" s="35"/>
      <c r="FD103" s="35"/>
      <c r="FE103" s="35"/>
      <c r="FF103" s="35"/>
      <c r="FG103" s="35"/>
    </row>
    <row r="104" spans="1:163" s="35" customFormat="1" ht="54" customHeight="1" x14ac:dyDescent="0.25">
      <c r="A104" s="83" t="s">
        <v>191</v>
      </c>
      <c r="B104" s="77" t="s">
        <v>14</v>
      </c>
      <c r="C104" s="70">
        <v>11.24</v>
      </c>
      <c r="D104" s="76"/>
      <c r="E104" s="122">
        <f t="shared" si="7"/>
        <v>0</v>
      </c>
      <c r="F104" s="200"/>
      <c r="G104" s="149"/>
      <c r="I104" s="18"/>
    </row>
    <row r="105" spans="1:163" s="35" customFormat="1" ht="29.25" customHeight="1" x14ac:dyDescent="0.25">
      <c r="A105" s="243" t="s">
        <v>119</v>
      </c>
      <c r="B105" s="244"/>
      <c r="C105" s="244"/>
      <c r="D105" s="244"/>
      <c r="E105" s="245"/>
      <c r="F105" s="195"/>
      <c r="G105" s="167"/>
      <c r="I105" s="25"/>
    </row>
    <row r="106" spans="1:163" s="35" customFormat="1" ht="57.6" customHeight="1" x14ac:dyDescent="0.25">
      <c r="A106" s="84" t="s">
        <v>72</v>
      </c>
      <c r="B106" s="85" t="s">
        <v>19</v>
      </c>
      <c r="C106" s="86"/>
      <c r="D106" s="87">
        <v>1</v>
      </c>
      <c r="E106" s="128">
        <f>D106*C106</f>
        <v>0</v>
      </c>
      <c r="F106" s="200"/>
      <c r="G106" s="149"/>
      <c r="I106" s="124" t="s">
        <v>156</v>
      </c>
    </row>
    <row r="107" spans="1:163" s="35" customFormat="1" ht="55.5" customHeight="1" x14ac:dyDescent="0.25">
      <c r="A107" s="84" t="s">
        <v>71</v>
      </c>
      <c r="B107" s="85" t="s">
        <v>19</v>
      </c>
      <c r="C107" s="90"/>
      <c r="D107" s="91">
        <v>1</v>
      </c>
      <c r="E107" s="129">
        <f t="shared" ref="E107:E108" si="8">D107*C107</f>
        <v>0</v>
      </c>
      <c r="F107" s="200"/>
      <c r="G107" s="149"/>
      <c r="I107" s="124" t="s">
        <v>156</v>
      </c>
    </row>
    <row r="108" spans="1:163" s="35" customFormat="1" ht="50.1" customHeight="1" x14ac:dyDescent="0.25">
      <c r="A108" s="101" t="s">
        <v>70</v>
      </c>
      <c r="B108" s="102" t="s">
        <v>19</v>
      </c>
      <c r="C108" s="103"/>
      <c r="D108" s="104">
        <v>1</v>
      </c>
      <c r="E108" s="129">
        <f t="shared" si="8"/>
        <v>0</v>
      </c>
      <c r="F108" s="200"/>
      <c r="G108" s="149"/>
      <c r="I108" s="124" t="s">
        <v>141</v>
      </c>
    </row>
    <row r="109" spans="1:163" s="35" customFormat="1" ht="48.75" customHeight="1" x14ac:dyDescent="0.25">
      <c r="A109" s="246"/>
      <c r="B109" s="247"/>
      <c r="C109" s="247"/>
      <c r="D109" s="247"/>
      <c r="E109" s="247"/>
      <c r="F109" s="178"/>
      <c r="G109" s="167"/>
      <c r="H109" s="11"/>
    </row>
    <row r="110" spans="1:163" s="35" customFormat="1" x14ac:dyDescent="0.25">
      <c r="A110" s="19"/>
      <c r="B110" s="20"/>
      <c r="C110" s="21"/>
      <c r="D110" s="22"/>
      <c r="E110" s="23"/>
      <c r="F110" s="23"/>
      <c r="G110" s="23"/>
      <c r="H110" s="11"/>
    </row>
    <row r="111" spans="1:163" s="35" customFormat="1" x14ac:dyDescent="0.25">
      <c r="A111" s="33" t="s">
        <v>48</v>
      </c>
      <c r="B111" s="1"/>
      <c r="C111" s="8"/>
      <c r="D111" s="9"/>
      <c r="E111" s="30">
        <f>SUM(E44:E47)+E50+SUM(E52:E53)+SUM(E55:E62)+SUM(E65:E66)+SUM(E68:E70)+E72+SUM(E74:E77)+SUM(E80:E82)+SUM(E84:E85)+SUM(E87:E94)+E96+SUM(E98:E104)+SUM(E106:E108)</f>
        <v>1080</v>
      </c>
      <c r="F111" s="169"/>
      <c r="G111" s="169"/>
      <c r="H111" s="11"/>
    </row>
    <row r="112" spans="1:163" s="35" customFormat="1" x14ac:dyDescent="0.25">
      <c r="A112" s="33" t="s">
        <v>49</v>
      </c>
      <c r="B112" s="11"/>
      <c r="C112" s="11"/>
      <c r="D112" s="203"/>
      <c r="E112" s="30">
        <f>E111*D112</f>
        <v>0</v>
      </c>
      <c r="F112" s="169"/>
      <c r="G112" s="169"/>
      <c r="H112" s="11"/>
    </row>
    <row r="113" spans="1:9" s="35" customFormat="1" x14ac:dyDescent="0.25">
      <c r="A113" s="105" t="s">
        <v>30</v>
      </c>
      <c r="B113" s="11"/>
      <c r="C113" s="11"/>
      <c r="D113" s="11"/>
      <c r="E113" s="106">
        <f>E111+E112</f>
        <v>1080</v>
      </c>
      <c r="F113" s="169"/>
      <c r="G113" s="169"/>
      <c r="H113" s="11"/>
    </row>
    <row r="114" spans="1:9" s="35" customFormat="1" x14ac:dyDescent="0.25">
      <c r="A114" s="33" t="s">
        <v>29</v>
      </c>
      <c r="B114" s="11"/>
      <c r="C114" s="11"/>
      <c r="D114" s="203"/>
      <c r="E114" s="31">
        <f>E113*D114</f>
        <v>0</v>
      </c>
      <c r="F114" s="10"/>
      <c r="G114" s="10"/>
      <c r="H114" s="11"/>
    </row>
    <row r="115" spans="1:9" s="35" customFormat="1" ht="15.75" thickBot="1" x14ac:dyDescent="0.3">
      <c r="A115" s="32" t="s">
        <v>31</v>
      </c>
      <c r="B115" s="1"/>
      <c r="C115" s="8"/>
      <c r="D115" s="9"/>
      <c r="E115" s="29">
        <f>E113+E114</f>
        <v>1080</v>
      </c>
      <c r="F115" s="169"/>
      <c r="G115" s="169"/>
      <c r="H115" s="11"/>
    </row>
    <row r="116" spans="1:9" s="35" customFormat="1" x14ac:dyDescent="0.25">
      <c r="A116" s="1"/>
      <c r="B116" s="1"/>
      <c r="C116" s="7"/>
      <c r="D116" s="8"/>
      <c r="E116" s="9"/>
      <c r="F116" s="9"/>
      <c r="G116" s="10"/>
      <c r="H116" s="10"/>
      <c r="I116" s="11"/>
    </row>
    <row r="117" spans="1:9" s="35" customFormat="1" x14ac:dyDescent="0.25">
      <c r="A117" s="1"/>
      <c r="B117" s="1"/>
      <c r="C117" s="7"/>
      <c r="D117" s="8"/>
      <c r="E117" s="9"/>
      <c r="F117" s="9"/>
      <c r="G117" s="10"/>
      <c r="H117" s="10"/>
      <c r="I117" s="11"/>
    </row>
    <row r="118" spans="1:9" s="35" customFormat="1" x14ac:dyDescent="0.25">
      <c r="A118" s="36"/>
      <c r="B118" s="1"/>
      <c r="C118" s="7"/>
      <c r="D118" s="8"/>
      <c r="E118" s="9"/>
      <c r="F118" s="9"/>
      <c r="G118" s="10"/>
      <c r="H118" s="10"/>
      <c r="I118" s="11"/>
    </row>
    <row r="119" spans="1:9" s="35" customFormat="1" x14ac:dyDescent="0.25">
      <c r="A119" s="1"/>
      <c r="B119" s="1"/>
      <c r="C119" s="7"/>
      <c r="D119" s="8"/>
      <c r="E119" s="9"/>
      <c r="F119" s="9"/>
      <c r="G119" s="10"/>
      <c r="H119" s="10"/>
      <c r="I119" s="11"/>
    </row>
    <row r="120" spans="1:9" s="35" customFormat="1" x14ac:dyDescent="0.25">
      <c r="A120" s="1"/>
      <c r="B120" s="1"/>
      <c r="C120" s="7"/>
      <c r="D120" s="8"/>
      <c r="E120" s="9"/>
      <c r="F120" s="9"/>
      <c r="G120" s="10"/>
      <c r="H120" s="10"/>
      <c r="I120" s="11"/>
    </row>
    <row r="121" spans="1:9" s="35" customFormat="1" x14ac:dyDescent="0.25">
      <c r="A121" s="1"/>
      <c r="B121" s="1"/>
      <c r="C121" s="7"/>
      <c r="D121" s="8"/>
      <c r="E121" s="9"/>
      <c r="F121" s="9"/>
      <c r="G121" s="10"/>
      <c r="H121" s="10"/>
      <c r="I121" s="11"/>
    </row>
    <row r="122" spans="1:9" s="35" customFormat="1" x14ac:dyDescent="0.25">
      <c r="A122" s="1"/>
      <c r="B122" s="1"/>
      <c r="C122" s="7"/>
      <c r="D122" s="8"/>
      <c r="E122" s="9"/>
      <c r="F122" s="9"/>
      <c r="G122" s="10"/>
      <c r="H122" s="10"/>
      <c r="I122" s="11"/>
    </row>
    <row r="123" spans="1:9" s="35" customFormat="1" x14ac:dyDescent="0.25">
      <c r="A123" s="1"/>
      <c r="B123" s="1"/>
      <c r="C123" s="7"/>
      <c r="D123" s="8"/>
      <c r="E123" s="9"/>
      <c r="F123" s="9"/>
      <c r="G123" s="10"/>
      <c r="H123" s="10"/>
      <c r="I123" s="11"/>
    </row>
    <row r="124" spans="1:9" s="35" customFormat="1" x14ac:dyDescent="0.25">
      <c r="A124" s="1"/>
      <c r="B124" s="1"/>
      <c r="C124" s="7"/>
      <c r="D124" s="8"/>
      <c r="E124" s="9"/>
      <c r="F124" s="9"/>
      <c r="G124" s="10"/>
      <c r="H124" s="10"/>
      <c r="I124" s="11"/>
    </row>
    <row r="125" spans="1:9" s="35" customFormat="1" x14ac:dyDescent="0.25">
      <c r="A125" s="1"/>
      <c r="B125" s="1"/>
      <c r="C125" s="7"/>
      <c r="D125" s="8"/>
      <c r="E125" s="9"/>
      <c r="F125" s="9"/>
      <c r="G125" s="10"/>
      <c r="H125" s="10"/>
      <c r="I125" s="11"/>
    </row>
    <row r="126" spans="1:9" s="35" customFormat="1" x14ac:dyDescent="0.25">
      <c r="A126" s="1"/>
      <c r="B126" s="1"/>
      <c r="C126" s="7"/>
      <c r="D126" s="8"/>
      <c r="E126" s="9"/>
      <c r="F126" s="9"/>
      <c r="G126" s="10"/>
      <c r="H126" s="10"/>
      <c r="I126" s="11"/>
    </row>
    <row r="127" spans="1:9" s="35" customFormat="1" x14ac:dyDescent="0.25">
      <c r="A127" s="1"/>
      <c r="B127" s="1"/>
      <c r="C127" s="7"/>
      <c r="D127" s="8"/>
      <c r="E127" s="9"/>
      <c r="F127" s="9"/>
      <c r="G127" s="10"/>
      <c r="H127" s="10"/>
      <c r="I127" s="11"/>
    </row>
    <row r="128" spans="1:9" s="35" customFormat="1" x14ac:dyDescent="0.25">
      <c r="A128" s="1"/>
      <c r="B128" s="1"/>
      <c r="C128" s="7"/>
      <c r="D128" s="8"/>
      <c r="E128" s="9"/>
      <c r="F128" s="9"/>
      <c r="G128" s="10"/>
      <c r="H128" s="10"/>
      <c r="I128" s="11"/>
    </row>
    <row r="129" spans="1:9" s="35" customFormat="1" x14ac:dyDescent="0.25">
      <c r="A129" s="1"/>
      <c r="B129" s="1"/>
      <c r="C129" s="7"/>
      <c r="D129" s="8"/>
      <c r="E129" s="9"/>
      <c r="F129" s="9"/>
      <c r="G129" s="10"/>
      <c r="H129" s="10"/>
      <c r="I129" s="11"/>
    </row>
    <row r="130" spans="1:9" s="35" customFormat="1" x14ac:dyDescent="0.25">
      <c r="A130" s="1"/>
      <c r="B130" s="1"/>
      <c r="C130" s="7"/>
      <c r="D130" s="8"/>
      <c r="E130" s="9"/>
      <c r="F130" s="9"/>
      <c r="G130" s="10"/>
      <c r="H130" s="10"/>
      <c r="I130" s="11"/>
    </row>
    <row r="131" spans="1:9" s="35" customFormat="1" x14ac:dyDescent="0.25">
      <c r="A131" s="1"/>
      <c r="B131" s="1"/>
      <c r="C131" s="7"/>
      <c r="D131" s="8"/>
      <c r="E131" s="9"/>
      <c r="F131" s="9"/>
      <c r="G131" s="10"/>
      <c r="H131" s="10"/>
      <c r="I131" s="11"/>
    </row>
    <row r="132" spans="1:9" s="35" customFormat="1" x14ac:dyDescent="0.25">
      <c r="A132" s="1"/>
      <c r="B132" s="1"/>
      <c r="C132" s="7"/>
      <c r="D132" s="8"/>
      <c r="E132" s="9"/>
      <c r="F132" s="9"/>
      <c r="G132" s="10"/>
      <c r="H132" s="10"/>
      <c r="I132" s="11"/>
    </row>
    <row r="133" spans="1:9" s="35" customFormat="1" x14ac:dyDescent="0.25">
      <c r="A133" s="1"/>
      <c r="B133" s="1"/>
      <c r="C133" s="7"/>
      <c r="D133" s="8"/>
      <c r="E133" s="9"/>
      <c r="F133" s="9"/>
      <c r="G133" s="10"/>
      <c r="H133" s="10"/>
      <c r="I133" s="11"/>
    </row>
    <row r="134" spans="1:9" s="35" customFormat="1" x14ac:dyDescent="0.25">
      <c r="A134" s="1"/>
      <c r="B134" s="1"/>
      <c r="C134" s="7"/>
      <c r="D134" s="8"/>
      <c r="E134" s="9"/>
      <c r="F134" s="9"/>
      <c r="G134" s="10"/>
      <c r="H134" s="10"/>
      <c r="I134" s="11"/>
    </row>
    <row r="135" spans="1:9" s="35" customFormat="1" x14ac:dyDescent="0.25">
      <c r="A135" s="1"/>
      <c r="B135" s="1"/>
      <c r="C135" s="7"/>
      <c r="D135" s="8"/>
      <c r="E135" s="9"/>
      <c r="F135" s="9"/>
      <c r="G135" s="10"/>
      <c r="H135" s="10"/>
      <c r="I135" s="11"/>
    </row>
    <row r="136" spans="1:9" s="35" customFormat="1" x14ac:dyDescent="0.25">
      <c r="A136" s="1"/>
      <c r="B136" s="1"/>
      <c r="C136" s="7"/>
      <c r="D136" s="8"/>
      <c r="E136" s="9"/>
      <c r="F136" s="9"/>
      <c r="G136" s="10"/>
      <c r="H136" s="10"/>
      <c r="I136" s="11"/>
    </row>
    <row r="137" spans="1:9" s="35" customFormat="1" x14ac:dyDescent="0.25">
      <c r="A137" s="1"/>
      <c r="B137" s="1"/>
      <c r="C137" s="7"/>
      <c r="D137" s="8"/>
      <c r="E137" s="9"/>
      <c r="F137" s="9"/>
      <c r="G137" s="10"/>
      <c r="H137" s="10"/>
      <c r="I137" s="11"/>
    </row>
    <row r="138" spans="1:9" s="35" customFormat="1" x14ac:dyDescent="0.25">
      <c r="A138" s="1"/>
      <c r="B138" s="1"/>
      <c r="C138" s="7"/>
      <c r="D138" s="8"/>
      <c r="E138" s="9"/>
      <c r="F138" s="9"/>
      <c r="G138" s="10"/>
      <c r="H138" s="10"/>
      <c r="I138" s="11"/>
    </row>
    <row r="139" spans="1:9" s="35" customFormat="1" x14ac:dyDescent="0.25">
      <c r="A139" s="1"/>
      <c r="B139" s="1"/>
      <c r="C139" s="7"/>
      <c r="D139" s="8"/>
      <c r="E139" s="9"/>
      <c r="F139" s="9"/>
      <c r="G139" s="10"/>
      <c r="H139" s="10"/>
      <c r="I139" s="11"/>
    </row>
    <row r="140" spans="1:9" s="35" customFormat="1" x14ac:dyDescent="0.25">
      <c r="A140" s="1"/>
      <c r="B140" s="1"/>
      <c r="C140" s="7"/>
      <c r="D140" s="8"/>
      <c r="E140" s="9"/>
      <c r="F140" s="9"/>
      <c r="G140" s="10"/>
      <c r="H140" s="10"/>
      <c r="I140" s="11"/>
    </row>
    <row r="141" spans="1:9" s="35" customFormat="1" x14ac:dyDescent="0.25">
      <c r="A141" s="1"/>
      <c r="B141" s="1"/>
      <c r="C141" s="7"/>
      <c r="D141" s="8"/>
      <c r="E141" s="9"/>
      <c r="F141" s="9"/>
      <c r="G141" s="10"/>
      <c r="H141" s="10"/>
      <c r="I141" s="11"/>
    </row>
    <row r="142" spans="1:9" s="35" customFormat="1" x14ac:dyDescent="0.25">
      <c r="A142" s="1"/>
      <c r="B142" s="1"/>
      <c r="C142" s="7"/>
      <c r="D142" s="8"/>
      <c r="E142" s="9"/>
      <c r="F142" s="9"/>
      <c r="G142" s="10"/>
      <c r="H142" s="10"/>
      <c r="I142" s="11"/>
    </row>
    <row r="143" spans="1:9" s="35" customFormat="1" x14ac:dyDescent="0.25">
      <c r="A143" s="1"/>
      <c r="B143" s="1"/>
      <c r="C143" s="7"/>
      <c r="D143" s="8"/>
      <c r="E143" s="9"/>
      <c r="F143" s="9"/>
      <c r="G143" s="10"/>
      <c r="H143" s="10"/>
      <c r="I143" s="11"/>
    </row>
    <row r="144" spans="1:9" s="35" customFormat="1" x14ac:dyDescent="0.25">
      <c r="A144" s="1"/>
      <c r="B144" s="1"/>
      <c r="C144" s="7"/>
      <c r="D144" s="8"/>
      <c r="E144" s="9"/>
      <c r="F144" s="9"/>
      <c r="G144" s="10"/>
      <c r="H144" s="10"/>
      <c r="I144" s="11"/>
    </row>
    <row r="145" spans="1:164" s="35" customFormat="1" x14ac:dyDescent="0.25">
      <c r="A145" s="1"/>
      <c r="B145" s="1"/>
      <c r="C145" s="7"/>
      <c r="D145" s="8"/>
      <c r="E145" s="9"/>
      <c r="F145" s="9"/>
      <c r="G145" s="10"/>
      <c r="H145" s="10"/>
      <c r="I145" s="11"/>
    </row>
    <row r="146" spans="1:164" s="35" customFormat="1" x14ac:dyDescent="0.25">
      <c r="A146" s="1"/>
      <c r="B146" s="1"/>
      <c r="C146" s="7"/>
      <c r="D146" s="8"/>
      <c r="E146" s="9"/>
      <c r="F146" s="9"/>
      <c r="G146" s="10"/>
      <c r="H146" s="10"/>
      <c r="I146" s="11"/>
    </row>
    <row r="147" spans="1:164" s="35" customFormat="1" x14ac:dyDescent="0.25">
      <c r="A147" s="1"/>
      <c r="B147" s="1"/>
      <c r="C147" s="7"/>
      <c r="D147" s="8"/>
      <c r="E147" s="9"/>
      <c r="F147" s="9"/>
      <c r="G147" s="10"/>
      <c r="H147" s="10"/>
      <c r="I147" s="11"/>
    </row>
    <row r="148" spans="1:164" x14ac:dyDescent="0.25">
      <c r="J148" s="35"/>
      <c r="K148" s="35"/>
      <c r="L148" s="35"/>
      <c r="M148" s="35"/>
      <c r="N148" s="35"/>
      <c r="O148" s="35"/>
      <c r="P148" s="35"/>
      <c r="Q148" s="35"/>
      <c r="R148" s="35"/>
      <c r="S148" s="35"/>
      <c r="T148" s="35"/>
      <c r="U148" s="35"/>
      <c r="V148" s="35"/>
      <c r="W148" s="35"/>
      <c r="X148" s="35"/>
      <c r="Y148" s="35"/>
      <c r="Z148" s="35"/>
      <c r="AA148" s="35"/>
      <c r="AB148" s="35"/>
      <c r="AC148" s="35"/>
      <c r="AD148" s="35"/>
      <c r="AE148" s="35"/>
      <c r="AF148" s="35"/>
      <c r="AG148" s="35"/>
      <c r="AH148" s="35"/>
      <c r="AI148" s="35"/>
      <c r="AJ148" s="35"/>
      <c r="AK148" s="35"/>
      <c r="AL148" s="35"/>
      <c r="AM148" s="35"/>
      <c r="AN148" s="35"/>
      <c r="AO148" s="35"/>
      <c r="AP148" s="35"/>
      <c r="AQ148" s="35"/>
      <c r="AR148" s="35"/>
      <c r="AS148" s="35"/>
      <c r="AT148" s="35"/>
      <c r="AU148" s="35"/>
      <c r="AV148" s="35"/>
      <c r="AW148" s="35"/>
      <c r="AX148" s="35"/>
      <c r="AY148" s="35"/>
      <c r="AZ148" s="35"/>
      <c r="BA148" s="35"/>
      <c r="BB148" s="35"/>
      <c r="BC148" s="35"/>
      <c r="BD148" s="35"/>
      <c r="BE148" s="35"/>
      <c r="BF148" s="35"/>
      <c r="BG148" s="35"/>
      <c r="BH148" s="35"/>
      <c r="BI148" s="35"/>
      <c r="BJ148" s="35"/>
      <c r="BK148" s="35"/>
      <c r="BL148" s="35"/>
      <c r="BM148" s="35"/>
      <c r="BN148" s="35"/>
      <c r="BO148" s="35"/>
      <c r="BP148" s="35"/>
      <c r="BQ148" s="35"/>
      <c r="BR148" s="35"/>
      <c r="BS148" s="35"/>
      <c r="BT148" s="35"/>
      <c r="BU148" s="35"/>
      <c r="BV148" s="35"/>
      <c r="BW148" s="35"/>
      <c r="BX148" s="35"/>
      <c r="BY148" s="35"/>
      <c r="BZ148" s="35"/>
      <c r="CA148" s="35"/>
      <c r="CB148" s="35"/>
      <c r="CC148" s="35"/>
      <c r="CD148" s="35"/>
      <c r="CE148" s="35"/>
      <c r="CF148" s="35"/>
      <c r="CG148" s="35"/>
      <c r="CH148" s="35"/>
      <c r="CI148" s="35"/>
      <c r="CJ148" s="35"/>
      <c r="CK148" s="35"/>
      <c r="CL148" s="35"/>
      <c r="CM148" s="35"/>
      <c r="CN148" s="35"/>
      <c r="CO148" s="35"/>
      <c r="CP148" s="35"/>
      <c r="CQ148" s="35"/>
      <c r="CR148" s="35"/>
      <c r="CS148" s="35"/>
      <c r="CT148" s="35"/>
      <c r="CU148" s="35"/>
      <c r="CV148" s="35"/>
      <c r="CW148" s="35"/>
      <c r="CX148" s="35"/>
      <c r="CY148" s="35"/>
      <c r="CZ148" s="35"/>
      <c r="DA148" s="35"/>
      <c r="DB148" s="35"/>
      <c r="DC148" s="35"/>
      <c r="DD148" s="35"/>
      <c r="DE148" s="35"/>
      <c r="DF148" s="35"/>
      <c r="DG148" s="35"/>
      <c r="DH148" s="35"/>
      <c r="DI148" s="35"/>
      <c r="DJ148" s="35"/>
      <c r="DK148" s="35"/>
      <c r="DL148" s="35"/>
      <c r="DM148" s="35"/>
      <c r="DN148" s="35"/>
      <c r="DO148" s="35"/>
      <c r="DP148" s="35"/>
      <c r="DQ148" s="35"/>
      <c r="DR148" s="35"/>
      <c r="DS148" s="35"/>
      <c r="DT148" s="35"/>
      <c r="DU148" s="35"/>
      <c r="DV148" s="35"/>
      <c r="DW148" s="35"/>
      <c r="DX148" s="35"/>
      <c r="DY148" s="35"/>
      <c r="DZ148" s="35"/>
      <c r="EA148" s="35"/>
      <c r="EB148" s="35"/>
      <c r="EC148" s="35"/>
      <c r="ED148" s="35"/>
      <c r="EE148" s="35"/>
      <c r="EF148" s="35"/>
      <c r="EG148" s="35"/>
      <c r="EH148" s="35"/>
      <c r="EI148" s="35"/>
      <c r="EJ148" s="35"/>
      <c r="EK148" s="35"/>
      <c r="EL148" s="35"/>
      <c r="EM148" s="35"/>
      <c r="EN148" s="35"/>
      <c r="EO148" s="35"/>
      <c r="EP148" s="35"/>
      <c r="EQ148" s="35"/>
      <c r="ER148" s="35"/>
      <c r="ES148" s="35"/>
      <c r="ET148" s="35"/>
      <c r="EU148" s="35"/>
      <c r="EV148" s="35"/>
      <c r="EW148" s="35"/>
      <c r="EX148" s="35"/>
      <c r="EY148" s="35"/>
      <c r="EZ148" s="35"/>
      <c r="FA148" s="35"/>
      <c r="FB148" s="35"/>
      <c r="FC148" s="35"/>
      <c r="FD148" s="35"/>
      <c r="FE148" s="35"/>
      <c r="FF148" s="35"/>
      <c r="FG148" s="35"/>
      <c r="FH148" s="35"/>
    </row>
    <row r="149" spans="1:164" s="35" customFormat="1" x14ac:dyDescent="0.25">
      <c r="A149" s="1"/>
      <c r="B149" s="1"/>
      <c r="C149" s="7"/>
      <c r="D149" s="8"/>
      <c r="E149" s="9"/>
      <c r="F149" s="9"/>
      <c r="G149" s="10"/>
      <c r="H149" s="10"/>
      <c r="I149" s="1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c r="CL149" s="1"/>
      <c r="CM149" s="1"/>
      <c r="CN149" s="1"/>
      <c r="CO149" s="1"/>
      <c r="CP149" s="1"/>
      <c r="CQ149" s="1"/>
      <c r="CR149" s="1"/>
      <c r="CS149" s="1"/>
      <c r="CT149" s="1"/>
      <c r="CU149" s="1"/>
      <c r="CV149" s="1"/>
      <c r="CW149" s="1"/>
      <c r="CX149" s="1"/>
      <c r="CY149" s="1"/>
      <c r="CZ149" s="1"/>
      <c r="DA149" s="1"/>
      <c r="DB149" s="1"/>
      <c r="DC149" s="1"/>
      <c r="DD149" s="1"/>
      <c r="DE149" s="1"/>
      <c r="DF149" s="1"/>
      <c r="DG149" s="1"/>
      <c r="DH149" s="1"/>
      <c r="DI149" s="1"/>
      <c r="DJ149" s="1"/>
      <c r="DK149" s="1"/>
      <c r="DL149" s="1"/>
      <c r="DM149" s="1"/>
      <c r="DN149" s="1"/>
      <c r="DO149" s="1"/>
      <c r="DP149" s="1"/>
      <c r="DQ149" s="1"/>
      <c r="DR149" s="1"/>
      <c r="DS149" s="1"/>
      <c r="DT149" s="1"/>
      <c r="DU149" s="1"/>
      <c r="DV149" s="1"/>
      <c r="DW149" s="1"/>
      <c r="DX149" s="1"/>
      <c r="DY149" s="1"/>
      <c r="DZ149" s="1"/>
      <c r="EA149" s="1"/>
      <c r="EB149" s="1"/>
      <c r="EC149" s="1"/>
      <c r="ED149" s="1"/>
      <c r="EE149" s="1"/>
      <c r="EF149" s="1"/>
      <c r="EG149" s="1"/>
      <c r="EH149" s="1"/>
      <c r="EI149" s="1"/>
      <c r="EJ149" s="1"/>
      <c r="EK149" s="1"/>
      <c r="EL149" s="1"/>
      <c r="EM149" s="1"/>
      <c r="EN149" s="1"/>
      <c r="EO149" s="1"/>
      <c r="EP149" s="1"/>
      <c r="EQ149" s="1"/>
      <c r="ER149" s="1"/>
      <c r="ES149" s="1"/>
      <c r="ET149" s="1"/>
      <c r="EU149" s="1"/>
      <c r="EV149" s="1"/>
      <c r="EW149" s="1"/>
      <c r="EX149" s="1"/>
      <c r="EY149" s="1"/>
      <c r="EZ149" s="1"/>
      <c r="FA149" s="1"/>
      <c r="FB149" s="1"/>
      <c r="FC149" s="1"/>
      <c r="FD149" s="1"/>
      <c r="FE149" s="1"/>
      <c r="FF149" s="1"/>
      <c r="FG149" s="1"/>
      <c r="FH149" s="1"/>
    </row>
    <row r="150" spans="1:164" s="35" customFormat="1" x14ac:dyDescent="0.25">
      <c r="A150" s="1"/>
      <c r="B150" s="1"/>
      <c r="C150" s="7"/>
      <c r="D150" s="8"/>
      <c r="E150" s="9"/>
      <c r="F150" s="9"/>
      <c r="G150" s="10"/>
      <c r="H150" s="10"/>
      <c r="I150" s="11"/>
    </row>
    <row r="151" spans="1:164" s="35" customFormat="1" x14ac:dyDescent="0.25">
      <c r="A151" s="1"/>
      <c r="B151" s="1"/>
      <c r="C151" s="7"/>
      <c r="D151" s="8"/>
      <c r="E151" s="9"/>
      <c r="F151" s="9"/>
      <c r="G151" s="10"/>
      <c r="H151" s="10"/>
      <c r="I151" s="11"/>
    </row>
    <row r="152" spans="1:164" s="35" customFormat="1" x14ac:dyDescent="0.25">
      <c r="A152" s="1"/>
      <c r="B152" s="1"/>
      <c r="C152" s="7"/>
      <c r="D152" s="8"/>
      <c r="E152" s="9"/>
      <c r="F152" s="9"/>
      <c r="G152" s="10"/>
      <c r="H152" s="10"/>
      <c r="I152" s="11"/>
    </row>
    <row r="153" spans="1:164" s="35" customFormat="1" x14ac:dyDescent="0.25">
      <c r="A153" s="1"/>
      <c r="B153" s="1"/>
      <c r="C153" s="7"/>
      <c r="D153" s="8"/>
      <c r="E153" s="9"/>
      <c r="F153" s="9"/>
      <c r="G153" s="10"/>
      <c r="H153" s="10"/>
      <c r="I153" s="11"/>
    </row>
    <row r="154" spans="1:164" s="35" customFormat="1" x14ac:dyDescent="0.25">
      <c r="A154" s="1"/>
      <c r="B154" s="1"/>
      <c r="C154" s="7"/>
      <c r="D154" s="8"/>
      <c r="E154" s="9"/>
      <c r="F154" s="9"/>
      <c r="G154" s="10"/>
      <c r="H154" s="10"/>
      <c r="I154" s="11"/>
    </row>
    <row r="155" spans="1:164" s="35" customFormat="1" x14ac:dyDescent="0.25">
      <c r="A155" s="1"/>
      <c r="B155" s="1"/>
      <c r="C155" s="7"/>
      <c r="D155" s="8"/>
      <c r="E155" s="9"/>
      <c r="F155" s="9"/>
      <c r="G155" s="10"/>
      <c r="H155" s="10"/>
      <c r="I155" s="11"/>
    </row>
    <row r="156" spans="1:164" x14ac:dyDescent="0.25">
      <c r="J156" s="35"/>
      <c r="K156" s="35"/>
      <c r="L156" s="35"/>
      <c r="M156" s="35"/>
      <c r="N156" s="35"/>
      <c r="O156" s="35"/>
      <c r="P156" s="35"/>
      <c r="Q156" s="35"/>
      <c r="R156" s="35"/>
      <c r="S156" s="35"/>
      <c r="T156" s="35"/>
      <c r="U156" s="35"/>
      <c r="V156" s="35"/>
      <c r="W156" s="35"/>
      <c r="X156" s="35"/>
      <c r="Y156" s="35"/>
      <c r="Z156" s="35"/>
      <c r="AA156" s="35"/>
      <c r="AB156" s="35"/>
      <c r="AC156" s="35"/>
      <c r="AD156" s="35"/>
      <c r="AE156" s="35"/>
      <c r="AF156" s="35"/>
      <c r="AG156" s="35"/>
      <c r="AH156" s="35"/>
      <c r="AI156" s="35"/>
      <c r="AJ156" s="35"/>
      <c r="AK156" s="35"/>
      <c r="AL156" s="35"/>
      <c r="AM156" s="35"/>
      <c r="AN156" s="35"/>
      <c r="AO156" s="35"/>
      <c r="AP156" s="35"/>
      <c r="AQ156" s="35"/>
      <c r="AR156" s="35"/>
      <c r="AS156" s="35"/>
      <c r="AT156" s="35"/>
      <c r="AU156" s="35"/>
      <c r="AV156" s="35"/>
      <c r="AW156" s="35"/>
      <c r="AX156" s="35"/>
      <c r="AY156" s="35"/>
      <c r="AZ156" s="35"/>
      <c r="BA156" s="35"/>
      <c r="BB156" s="35"/>
      <c r="BC156" s="35"/>
      <c r="BD156" s="35"/>
      <c r="BE156" s="35"/>
      <c r="BF156" s="35"/>
      <c r="BG156" s="35"/>
      <c r="BH156" s="35"/>
      <c r="BI156" s="35"/>
      <c r="BJ156" s="35"/>
      <c r="BK156" s="35"/>
      <c r="BL156" s="35"/>
      <c r="BM156" s="35"/>
      <c r="BN156" s="35"/>
      <c r="BO156" s="35"/>
      <c r="BP156" s="35"/>
      <c r="BQ156" s="35"/>
      <c r="BR156" s="35"/>
      <c r="BS156" s="35"/>
      <c r="BT156" s="35"/>
      <c r="BU156" s="35"/>
      <c r="BV156" s="35"/>
      <c r="BW156" s="35"/>
      <c r="BX156" s="35"/>
      <c r="BY156" s="35"/>
      <c r="BZ156" s="35"/>
      <c r="CA156" s="35"/>
      <c r="CB156" s="35"/>
      <c r="CC156" s="35"/>
      <c r="CD156" s="35"/>
      <c r="CE156" s="35"/>
      <c r="CF156" s="35"/>
      <c r="CG156" s="35"/>
      <c r="CH156" s="35"/>
      <c r="CI156" s="35"/>
      <c r="CJ156" s="35"/>
      <c r="CK156" s="35"/>
      <c r="CL156" s="35"/>
      <c r="CM156" s="35"/>
      <c r="CN156" s="35"/>
      <c r="CO156" s="35"/>
      <c r="CP156" s="35"/>
      <c r="CQ156" s="35"/>
      <c r="CR156" s="35"/>
      <c r="CS156" s="35"/>
      <c r="CT156" s="35"/>
      <c r="CU156" s="35"/>
      <c r="CV156" s="35"/>
      <c r="CW156" s="35"/>
      <c r="CX156" s="35"/>
      <c r="CY156" s="35"/>
      <c r="CZ156" s="35"/>
      <c r="DA156" s="35"/>
      <c r="DB156" s="35"/>
      <c r="DC156" s="35"/>
      <c r="DD156" s="35"/>
      <c r="DE156" s="35"/>
      <c r="DF156" s="35"/>
      <c r="DG156" s="35"/>
      <c r="DH156" s="35"/>
      <c r="DI156" s="35"/>
      <c r="DJ156" s="35"/>
      <c r="DK156" s="35"/>
      <c r="DL156" s="35"/>
      <c r="DM156" s="35"/>
      <c r="DN156" s="35"/>
      <c r="DO156" s="35"/>
      <c r="DP156" s="35"/>
      <c r="DQ156" s="35"/>
      <c r="DR156" s="35"/>
      <c r="DS156" s="35"/>
      <c r="DT156" s="35"/>
      <c r="DU156" s="35"/>
      <c r="DV156" s="35"/>
      <c r="DW156" s="35"/>
      <c r="DX156" s="35"/>
      <c r="DY156" s="35"/>
      <c r="DZ156" s="35"/>
      <c r="EA156" s="35"/>
      <c r="EB156" s="35"/>
      <c r="EC156" s="35"/>
      <c r="ED156" s="35"/>
      <c r="EE156" s="35"/>
      <c r="EF156" s="35"/>
      <c r="EG156" s="35"/>
      <c r="EH156" s="35"/>
      <c r="EI156" s="35"/>
      <c r="EJ156" s="35"/>
      <c r="EK156" s="35"/>
      <c r="EL156" s="35"/>
      <c r="EM156" s="35"/>
      <c r="EN156" s="35"/>
      <c r="EO156" s="35"/>
      <c r="EP156" s="35"/>
      <c r="EQ156" s="35"/>
      <c r="ER156" s="35"/>
      <c r="ES156" s="35"/>
      <c r="ET156" s="35"/>
      <c r="EU156" s="35"/>
      <c r="EV156" s="35"/>
      <c r="EW156" s="35"/>
      <c r="EX156" s="35"/>
      <c r="EY156" s="35"/>
      <c r="EZ156" s="35"/>
      <c r="FA156" s="35"/>
      <c r="FB156" s="35"/>
      <c r="FC156" s="35"/>
      <c r="FD156" s="35"/>
      <c r="FE156" s="35"/>
      <c r="FF156" s="35"/>
      <c r="FG156" s="35"/>
      <c r="FH156" s="35"/>
    </row>
    <row r="162" spans="1:164" s="35" customFormat="1" x14ac:dyDescent="0.25">
      <c r="A162" s="1"/>
      <c r="B162" s="1"/>
      <c r="C162" s="7"/>
      <c r="D162" s="8"/>
      <c r="E162" s="9"/>
      <c r="F162" s="9"/>
      <c r="G162" s="10"/>
      <c r="H162" s="10"/>
      <c r="I162" s="1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row>
    <row r="163" spans="1:164" s="35" customFormat="1" x14ac:dyDescent="0.25">
      <c r="A163" s="1"/>
      <c r="B163" s="1"/>
      <c r="C163" s="7"/>
      <c r="D163" s="8"/>
      <c r="E163" s="9"/>
      <c r="F163" s="9"/>
      <c r="G163" s="10"/>
      <c r="H163" s="10"/>
      <c r="I163" s="11"/>
    </row>
    <row r="164" spans="1:164" s="35" customFormat="1" x14ac:dyDescent="0.25">
      <c r="A164" s="1"/>
      <c r="B164" s="1"/>
      <c r="C164" s="7"/>
      <c r="D164" s="8"/>
      <c r="E164" s="9"/>
      <c r="F164" s="9"/>
      <c r="G164" s="10"/>
      <c r="H164" s="10"/>
      <c r="I164" s="11"/>
    </row>
    <row r="165" spans="1:164" x14ac:dyDescent="0.25">
      <c r="J165" s="35"/>
      <c r="K165" s="35"/>
      <c r="L165" s="35"/>
      <c r="M165" s="35"/>
      <c r="N165" s="35"/>
      <c r="O165" s="35"/>
      <c r="P165" s="35"/>
      <c r="Q165" s="35"/>
      <c r="R165" s="35"/>
      <c r="S165" s="35"/>
      <c r="T165" s="35"/>
      <c r="U165" s="35"/>
      <c r="V165" s="35"/>
      <c r="W165" s="35"/>
      <c r="X165" s="35"/>
      <c r="Y165" s="35"/>
      <c r="Z165" s="35"/>
      <c r="AA165" s="35"/>
      <c r="AB165" s="35"/>
      <c r="AC165" s="35"/>
      <c r="AD165" s="35"/>
      <c r="AE165" s="35"/>
      <c r="AF165" s="35"/>
      <c r="AG165" s="35"/>
      <c r="AH165" s="35"/>
      <c r="AI165" s="35"/>
      <c r="AJ165" s="35"/>
      <c r="AK165" s="35"/>
      <c r="AL165" s="35"/>
      <c r="AM165" s="35"/>
      <c r="AN165" s="35"/>
      <c r="AO165" s="35"/>
      <c r="AP165" s="35"/>
      <c r="AQ165" s="35"/>
      <c r="AR165" s="35"/>
      <c r="AS165" s="35"/>
      <c r="AT165" s="35"/>
      <c r="AU165" s="35"/>
      <c r="AV165" s="35"/>
      <c r="AW165" s="35"/>
      <c r="AX165" s="35"/>
      <c r="AY165" s="35"/>
      <c r="AZ165" s="35"/>
      <c r="BA165" s="35"/>
      <c r="BB165" s="35"/>
      <c r="BC165" s="35"/>
      <c r="BD165" s="35"/>
      <c r="BE165" s="35"/>
      <c r="BF165" s="35"/>
      <c r="BG165" s="35"/>
      <c r="BH165" s="35"/>
      <c r="BI165" s="35"/>
      <c r="BJ165" s="35"/>
      <c r="BK165" s="35"/>
      <c r="BL165" s="35"/>
      <c r="BM165" s="35"/>
      <c r="BN165" s="35"/>
      <c r="BO165" s="35"/>
      <c r="BP165" s="35"/>
      <c r="BQ165" s="35"/>
      <c r="BR165" s="35"/>
      <c r="BS165" s="35"/>
      <c r="BT165" s="35"/>
      <c r="BU165" s="35"/>
      <c r="BV165" s="35"/>
      <c r="BW165" s="35"/>
      <c r="BX165" s="35"/>
      <c r="BY165" s="35"/>
      <c r="BZ165" s="35"/>
      <c r="CA165" s="35"/>
      <c r="CB165" s="35"/>
      <c r="CC165" s="35"/>
      <c r="CD165" s="35"/>
      <c r="CE165" s="35"/>
      <c r="CF165" s="35"/>
      <c r="CG165" s="35"/>
      <c r="CH165" s="35"/>
      <c r="CI165" s="35"/>
      <c r="CJ165" s="35"/>
      <c r="CK165" s="35"/>
      <c r="CL165" s="35"/>
      <c r="CM165" s="35"/>
      <c r="CN165" s="35"/>
      <c r="CO165" s="35"/>
      <c r="CP165" s="35"/>
      <c r="CQ165" s="35"/>
      <c r="CR165" s="35"/>
      <c r="CS165" s="35"/>
      <c r="CT165" s="35"/>
      <c r="CU165" s="35"/>
      <c r="CV165" s="35"/>
      <c r="CW165" s="35"/>
      <c r="CX165" s="35"/>
      <c r="CY165" s="35"/>
      <c r="CZ165" s="35"/>
      <c r="DA165" s="35"/>
      <c r="DB165" s="35"/>
      <c r="DC165" s="35"/>
      <c r="DD165" s="35"/>
      <c r="DE165" s="35"/>
      <c r="DF165" s="35"/>
      <c r="DG165" s="35"/>
      <c r="DH165" s="35"/>
      <c r="DI165" s="35"/>
      <c r="DJ165" s="35"/>
      <c r="DK165" s="35"/>
      <c r="DL165" s="35"/>
      <c r="DM165" s="35"/>
      <c r="DN165" s="35"/>
      <c r="DO165" s="35"/>
      <c r="DP165" s="35"/>
      <c r="DQ165" s="35"/>
      <c r="DR165" s="35"/>
      <c r="DS165" s="35"/>
      <c r="DT165" s="35"/>
      <c r="DU165" s="35"/>
      <c r="DV165" s="35"/>
      <c r="DW165" s="35"/>
      <c r="DX165" s="35"/>
      <c r="DY165" s="35"/>
      <c r="DZ165" s="35"/>
      <c r="EA165" s="35"/>
      <c r="EB165" s="35"/>
      <c r="EC165" s="35"/>
      <c r="ED165" s="35"/>
      <c r="EE165" s="35"/>
      <c r="EF165" s="35"/>
      <c r="EG165" s="35"/>
      <c r="EH165" s="35"/>
      <c r="EI165" s="35"/>
      <c r="EJ165" s="35"/>
      <c r="EK165" s="35"/>
      <c r="EL165" s="35"/>
      <c r="EM165" s="35"/>
      <c r="EN165" s="35"/>
      <c r="EO165" s="35"/>
      <c r="EP165" s="35"/>
      <c r="EQ165" s="35"/>
      <c r="ER165" s="35"/>
      <c r="ES165" s="35"/>
      <c r="ET165" s="35"/>
      <c r="EU165" s="35"/>
      <c r="EV165" s="35"/>
      <c r="EW165" s="35"/>
      <c r="EX165" s="35"/>
      <c r="EY165" s="35"/>
      <c r="EZ165" s="35"/>
      <c r="FA165" s="35"/>
      <c r="FB165" s="35"/>
      <c r="FC165" s="35"/>
      <c r="FD165" s="35"/>
      <c r="FE165" s="35"/>
      <c r="FF165" s="35"/>
      <c r="FG165" s="35"/>
      <c r="FH165" s="35"/>
    </row>
    <row r="182" spans="1:164" s="24" customFormat="1" x14ac:dyDescent="0.25">
      <c r="A182" s="1"/>
      <c r="B182" s="1"/>
      <c r="C182" s="7"/>
      <c r="D182" s="8"/>
      <c r="E182" s="9"/>
      <c r="F182" s="9"/>
      <c r="G182" s="10"/>
      <c r="H182" s="10"/>
      <c r="I182" s="1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row>
    <row r="183" spans="1:164" x14ac:dyDescent="0.25">
      <c r="J183" s="24"/>
      <c r="K183" s="24"/>
      <c r="L183" s="24"/>
      <c r="M183" s="24"/>
      <c r="N183" s="24"/>
      <c r="O183" s="24"/>
      <c r="P183" s="24"/>
      <c r="Q183" s="24"/>
      <c r="R183" s="24"/>
      <c r="S183" s="24"/>
      <c r="T183" s="24"/>
      <c r="U183" s="24"/>
      <c r="V183" s="24"/>
      <c r="W183" s="24"/>
      <c r="X183" s="24"/>
      <c r="Y183" s="24"/>
      <c r="Z183" s="24"/>
      <c r="AA183" s="24"/>
      <c r="AB183" s="24"/>
      <c r="AC183" s="24"/>
      <c r="AD183" s="24"/>
      <c r="AE183" s="24"/>
      <c r="AF183" s="24"/>
      <c r="AG183" s="24"/>
      <c r="AH183" s="24"/>
      <c r="AI183" s="24"/>
      <c r="AJ183" s="24"/>
      <c r="AK183" s="24"/>
      <c r="AL183" s="24"/>
      <c r="AM183" s="24"/>
      <c r="AN183" s="24"/>
      <c r="AO183" s="24"/>
      <c r="AP183" s="24"/>
      <c r="AQ183" s="24"/>
      <c r="AR183" s="24"/>
      <c r="AS183" s="24"/>
      <c r="AT183" s="24"/>
      <c r="AU183" s="24"/>
      <c r="AV183" s="24"/>
      <c r="AW183" s="24"/>
      <c r="AX183" s="24"/>
      <c r="AY183" s="24"/>
      <c r="AZ183" s="24"/>
      <c r="BA183" s="24"/>
      <c r="BB183" s="24"/>
      <c r="BC183" s="24"/>
      <c r="BD183" s="24"/>
      <c r="BE183" s="24"/>
      <c r="BF183" s="24"/>
      <c r="BG183" s="24"/>
      <c r="BH183" s="24"/>
      <c r="BI183" s="24"/>
      <c r="BJ183" s="24"/>
      <c r="BK183" s="24"/>
      <c r="BL183" s="24"/>
      <c r="BM183" s="24"/>
      <c r="BN183" s="24"/>
      <c r="BO183" s="24"/>
      <c r="BP183" s="24"/>
      <c r="BQ183" s="24"/>
      <c r="BR183" s="24"/>
      <c r="BS183" s="24"/>
      <c r="BT183" s="24"/>
      <c r="BU183" s="24"/>
      <c r="BV183" s="24"/>
      <c r="BW183" s="24"/>
      <c r="BX183" s="24"/>
      <c r="BY183" s="24"/>
      <c r="BZ183" s="24"/>
      <c r="CA183" s="24"/>
      <c r="CB183" s="24"/>
      <c r="CC183" s="24"/>
      <c r="CD183" s="24"/>
      <c r="CE183" s="24"/>
      <c r="CF183" s="24"/>
      <c r="CG183" s="24"/>
      <c r="CH183" s="24"/>
      <c r="CI183" s="24"/>
      <c r="CJ183" s="24"/>
      <c r="CK183" s="24"/>
      <c r="CL183" s="24"/>
      <c r="CM183" s="24"/>
      <c r="CN183" s="24"/>
      <c r="CO183" s="24"/>
      <c r="CP183" s="24"/>
      <c r="CQ183" s="24"/>
      <c r="CR183" s="24"/>
      <c r="CS183" s="24"/>
      <c r="CT183" s="24"/>
      <c r="CU183" s="24"/>
      <c r="CV183" s="24"/>
      <c r="CW183" s="24"/>
      <c r="CX183" s="24"/>
      <c r="CY183" s="24"/>
      <c r="CZ183" s="24"/>
      <c r="DA183" s="24"/>
      <c r="DB183" s="24"/>
      <c r="DC183" s="24"/>
      <c r="DD183" s="24"/>
      <c r="DE183" s="24"/>
      <c r="DF183" s="24"/>
      <c r="DG183" s="24"/>
      <c r="DH183" s="24"/>
      <c r="DI183" s="24"/>
      <c r="DJ183" s="24"/>
      <c r="DK183" s="24"/>
      <c r="DL183" s="24"/>
      <c r="DM183" s="24"/>
      <c r="DN183" s="24"/>
      <c r="DO183" s="24"/>
      <c r="DP183" s="24"/>
      <c r="DQ183" s="24"/>
      <c r="DR183" s="24"/>
      <c r="DS183" s="24"/>
      <c r="DT183" s="24"/>
      <c r="DU183" s="24"/>
      <c r="DV183" s="24"/>
      <c r="DW183" s="24"/>
      <c r="DX183" s="24"/>
      <c r="DY183" s="24"/>
      <c r="DZ183" s="24"/>
      <c r="EA183" s="24"/>
      <c r="EB183" s="24"/>
      <c r="EC183" s="24"/>
      <c r="ED183" s="24"/>
      <c r="EE183" s="24"/>
      <c r="EF183" s="24"/>
      <c r="EG183" s="24"/>
      <c r="EH183" s="24"/>
      <c r="EI183" s="24"/>
      <c r="EJ183" s="24"/>
      <c r="EK183" s="24"/>
      <c r="EL183" s="24"/>
      <c r="EM183" s="24"/>
      <c r="EN183" s="24"/>
      <c r="EO183" s="24"/>
      <c r="EP183" s="24"/>
      <c r="EQ183" s="24"/>
      <c r="ER183" s="24"/>
      <c r="ES183" s="24"/>
      <c r="ET183" s="24"/>
      <c r="EU183" s="24"/>
      <c r="EV183" s="24"/>
      <c r="EW183" s="24"/>
      <c r="EX183" s="24"/>
      <c r="EY183" s="24"/>
      <c r="EZ183" s="24"/>
      <c r="FA183" s="24"/>
      <c r="FB183" s="24"/>
      <c r="FC183" s="24"/>
      <c r="FD183" s="24"/>
      <c r="FE183" s="24"/>
      <c r="FF183" s="24"/>
      <c r="FG183" s="24"/>
      <c r="FH183" s="24"/>
    </row>
    <row r="185" spans="1:164" s="13" customFormat="1" x14ac:dyDescent="0.25">
      <c r="A185" s="1"/>
      <c r="B185" s="1"/>
      <c r="C185" s="7"/>
      <c r="D185" s="8"/>
      <c r="E185" s="9"/>
      <c r="F185" s="9"/>
      <c r="G185" s="10"/>
      <c r="H185" s="10"/>
      <c r="I185" s="1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row>
    <row r="186" spans="1:164" s="13" customFormat="1" x14ac:dyDescent="0.25">
      <c r="A186" s="1"/>
      <c r="B186" s="1"/>
      <c r="C186" s="7"/>
      <c r="D186" s="8"/>
      <c r="E186" s="9"/>
      <c r="F186" s="9"/>
      <c r="G186" s="10"/>
      <c r="H186" s="10"/>
      <c r="I186" s="11"/>
    </row>
    <row r="187" spans="1:164" x14ac:dyDescent="0.25">
      <c r="J187" s="13"/>
      <c r="K187" s="13"/>
      <c r="L187" s="13"/>
      <c r="M187" s="13"/>
      <c r="N187" s="13"/>
      <c r="O187" s="13"/>
      <c r="P187" s="13"/>
      <c r="Q187" s="13"/>
      <c r="R187" s="13"/>
      <c r="S187" s="13"/>
      <c r="T187" s="13"/>
      <c r="U187" s="13"/>
      <c r="V187" s="13"/>
      <c r="W187" s="13"/>
      <c r="X187" s="13"/>
      <c r="Y187" s="13"/>
      <c r="Z187" s="13"/>
      <c r="AA187" s="13"/>
      <c r="AB187" s="13"/>
      <c r="AC187" s="13"/>
      <c r="AD187" s="13"/>
      <c r="AE187" s="13"/>
      <c r="AF187" s="13"/>
      <c r="AG187" s="13"/>
      <c r="AH187" s="13"/>
      <c r="AI187" s="13"/>
      <c r="AJ187" s="13"/>
      <c r="AK187" s="13"/>
      <c r="AL187" s="13"/>
      <c r="AM187" s="13"/>
      <c r="AN187" s="13"/>
      <c r="AO187" s="13"/>
      <c r="AP187" s="13"/>
      <c r="AQ187" s="13"/>
      <c r="AR187" s="13"/>
      <c r="AS187" s="13"/>
      <c r="AT187" s="13"/>
      <c r="AU187" s="13"/>
      <c r="AV187" s="13"/>
      <c r="AW187" s="13"/>
      <c r="AX187" s="13"/>
      <c r="AY187" s="13"/>
      <c r="AZ187" s="13"/>
      <c r="BA187" s="13"/>
      <c r="BB187" s="13"/>
      <c r="BC187" s="13"/>
      <c r="BD187" s="13"/>
      <c r="BE187" s="13"/>
      <c r="BF187" s="13"/>
      <c r="BG187" s="13"/>
      <c r="BH187" s="13"/>
      <c r="BI187" s="13"/>
      <c r="BJ187" s="13"/>
      <c r="BK187" s="13"/>
      <c r="BL187" s="13"/>
      <c r="BM187" s="13"/>
      <c r="BN187" s="13"/>
      <c r="BO187" s="13"/>
      <c r="BP187" s="13"/>
      <c r="BQ187" s="13"/>
      <c r="BR187" s="13"/>
      <c r="BS187" s="13"/>
      <c r="BT187" s="13"/>
      <c r="BU187" s="13"/>
      <c r="BV187" s="13"/>
      <c r="BW187" s="13"/>
      <c r="BX187" s="13"/>
      <c r="BY187" s="13"/>
      <c r="BZ187" s="13"/>
      <c r="CA187" s="13"/>
      <c r="CB187" s="13"/>
      <c r="CC187" s="13"/>
      <c r="CD187" s="13"/>
      <c r="CE187" s="13"/>
      <c r="CF187" s="13"/>
      <c r="CG187" s="13"/>
      <c r="CH187" s="13"/>
      <c r="CI187" s="13"/>
      <c r="CJ187" s="13"/>
      <c r="CK187" s="13"/>
      <c r="CL187" s="13"/>
      <c r="CM187" s="13"/>
      <c r="CN187" s="13"/>
      <c r="CO187" s="13"/>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3"/>
      <c r="DP187" s="13"/>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3"/>
      <c r="EN187" s="13"/>
      <c r="EO187" s="13"/>
      <c r="EP187" s="13"/>
      <c r="EQ187" s="13"/>
      <c r="ER187" s="13"/>
      <c r="ES187" s="13"/>
      <c r="ET187" s="13"/>
      <c r="EU187" s="13"/>
      <c r="EV187" s="13"/>
      <c r="EW187" s="13"/>
      <c r="EX187" s="13"/>
      <c r="EY187" s="13"/>
      <c r="EZ187" s="13"/>
      <c r="FA187" s="13"/>
      <c r="FB187" s="13"/>
      <c r="FC187" s="13"/>
      <c r="FD187" s="13"/>
      <c r="FE187" s="13"/>
      <c r="FF187" s="13"/>
      <c r="FG187" s="13"/>
    </row>
    <row r="188" spans="1:164" s="13" customFormat="1" x14ac:dyDescent="0.25">
      <c r="A188" s="1"/>
      <c r="B188" s="1"/>
      <c r="C188" s="7"/>
      <c r="D188" s="8"/>
      <c r="E188" s="9"/>
      <c r="F188" s="9"/>
      <c r="G188" s="10"/>
      <c r="H188" s="10"/>
      <c r="I188" s="1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row>
    <row r="189" spans="1:164" s="13" customFormat="1" x14ac:dyDescent="0.25">
      <c r="A189" s="1"/>
      <c r="B189" s="1"/>
      <c r="C189" s="7"/>
      <c r="D189" s="8"/>
      <c r="E189" s="9"/>
      <c r="F189" s="9"/>
      <c r="G189" s="10"/>
      <c r="H189" s="10"/>
      <c r="I189" s="11"/>
    </row>
    <row r="190" spans="1:164" s="13" customFormat="1" x14ac:dyDescent="0.25">
      <c r="A190" s="1"/>
      <c r="B190" s="1"/>
      <c r="C190" s="7"/>
      <c r="D190" s="8"/>
      <c r="E190" s="9"/>
      <c r="F190" s="9"/>
      <c r="G190" s="10"/>
      <c r="H190" s="10"/>
      <c r="I190" s="11"/>
    </row>
    <row r="191" spans="1:164" s="13" customFormat="1" x14ac:dyDescent="0.25">
      <c r="A191" s="1"/>
      <c r="B191" s="1"/>
      <c r="C191" s="7"/>
      <c r="D191" s="8"/>
      <c r="E191" s="9"/>
      <c r="F191" s="9"/>
      <c r="G191" s="10"/>
      <c r="H191" s="10"/>
      <c r="I191" s="11"/>
    </row>
    <row r="192" spans="1:164" s="13" customFormat="1" x14ac:dyDescent="0.25">
      <c r="A192" s="1"/>
      <c r="B192" s="1"/>
      <c r="C192" s="7"/>
      <c r="D192" s="8"/>
      <c r="E192" s="9"/>
      <c r="F192" s="9"/>
      <c r="G192" s="10"/>
      <c r="H192" s="10"/>
      <c r="I192" s="11"/>
    </row>
    <row r="193" spans="1:164" s="13" customFormat="1" x14ac:dyDescent="0.25">
      <c r="A193" s="1"/>
      <c r="B193" s="1"/>
      <c r="C193" s="7"/>
      <c r="D193" s="8"/>
      <c r="E193" s="9"/>
      <c r="F193" s="9"/>
      <c r="G193" s="10"/>
      <c r="H193" s="10"/>
      <c r="I193" s="11"/>
    </row>
    <row r="194" spans="1:164" s="13" customFormat="1" x14ac:dyDescent="0.25">
      <c r="A194" s="1"/>
      <c r="B194" s="1"/>
      <c r="C194" s="7"/>
      <c r="D194" s="8"/>
      <c r="E194" s="9"/>
      <c r="F194" s="9"/>
      <c r="G194" s="10"/>
      <c r="H194" s="10"/>
      <c r="I194" s="11"/>
    </row>
    <row r="195" spans="1:164" s="13" customFormat="1" x14ac:dyDescent="0.25">
      <c r="A195" s="1"/>
      <c r="B195" s="1"/>
      <c r="C195" s="7"/>
      <c r="D195" s="8"/>
      <c r="E195" s="9"/>
      <c r="F195" s="9"/>
      <c r="G195" s="10"/>
      <c r="H195" s="10"/>
      <c r="I195" s="11"/>
    </row>
    <row r="196" spans="1:164" s="13" customFormat="1" x14ac:dyDescent="0.25">
      <c r="A196" s="1"/>
      <c r="B196" s="1"/>
      <c r="C196" s="7"/>
      <c r="D196" s="8"/>
      <c r="E196" s="9"/>
      <c r="F196" s="9"/>
      <c r="G196" s="10"/>
      <c r="H196" s="10"/>
      <c r="I196" s="11"/>
    </row>
    <row r="197" spans="1:164" s="13" customFormat="1" x14ac:dyDescent="0.25">
      <c r="A197" s="1"/>
      <c r="B197" s="1"/>
      <c r="C197" s="7"/>
      <c r="D197" s="8"/>
      <c r="E197" s="9"/>
      <c r="F197" s="9"/>
      <c r="G197" s="10"/>
      <c r="H197" s="10"/>
      <c r="I197" s="11"/>
    </row>
    <row r="198" spans="1:164" s="13" customFormat="1" x14ac:dyDescent="0.25">
      <c r="A198" s="1"/>
      <c r="B198" s="1"/>
      <c r="C198" s="7"/>
      <c r="D198" s="8"/>
      <c r="E198" s="9"/>
      <c r="F198" s="9"/>
      <c r="G198" s="10"/>
      <c r="H198" s="10"/>
      <c r="I198" s="11"/>
    </row>
    <row r="199" spans="1:164" x14ac:dyDescent="0.25">
      <c r="J199" s="13"/>
      <c r="K199" s="13"/>
      <c r="L199" s="13"/>
      <c r="M199" s="13"/>
      <c r="N199" s="13"/>
      <c r="O199" s="13"/>
      <c r="P199" s="13"/>
      <c r="Q199" s="13"/>
      <c r="R199" s="13"/>
      <c r="S199" s="13"/>
      <c r="T199" s="13"/>
      <c r="U199" s="13"/>
      <c r="V199" s="13"/>
      <c r="W199" s="13"/>
      <c r="X199" s="13"/>
      <c r="Y199" s="13"/>
      <c r="Z199" s="13"/>
      <c r="AA199" s="13"/>
      <c r="AB199" s="13"/>
      <c r="AC199" s="13"/>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3"/>
      <c r="BU199" s="13"/>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3"/>
      <c r="DP199" s="13"/>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3"/>
      <c r="FE199" s="13"/>
      <c r="FF199" s="13"/>
      <c r="FG199" s="13"/>
      <c r="FH199" s="13"/>
    </row>
    <row r="200" spans="1:164" s="13" customFormat="1" x14ac:dyDescent="0.25">
      <c r="A200" s="1"/>
      <c r="B200" s="1"/>
      <c r="C200" s="7"/>
      <c r="D200" s="8"/>
      <c r="E200" s="9"/>
      <c r="F200" s="9"/>
      <c r="G200" s="10"/>
      <c r="H200" s="10"/>
      <c r="I200" s="11"/>
    </row>
    <row r="201" spans="1:164" s="13" customFormat="1" x14ac:dyDescent="0.25">
      <c r="A201" s="1"/>
      <c r="B201" s="1"/>
      <c r="C201" s="7"/>
      <c r="D201" s="8"/>
      <c r="E201" s="9"/>
      <c r="F201" s="9"/>
      <c r="G201" s="10"/>
      <c r="H201" s="10"/>
      <c r="I201" s="11"/>
    </row>
    <row r="202" spans="1:164" s="13" customFormat="1" x14ac:dyDescent="0.25">
      <c r="A202" s="1"/>
      <c r="B202" s="1"/>
      <c r="C202" s="7"/>
      <c r="D202" s="8"/>
      <c r="E202" s="9"/>
      <c r="F202" s="9"/>
      <c r="G202" s="10"/>
      <c r="H202" s="10"/>
      <c r="I202" s="11"/>
    </row>
  </sheetData>
  <mergeCells count="35">
    <mergeCell ref="B7:G7"/>
    <mergeCell ref="B11:G11"/>
    <mergeCell ref="A42:E42"/>
    <mergeCell ref="A86:E86"/>
    <mergeCell ref="A97:E97"/>
    <mergeCell ref="A51:E51"/>
    <mergeCell ref="A73:E73"/>
    <mergeCell ref="A54:E54"/>
    <mergeCell ref="A67:E67"/>
    <mergeCell ref="A71:E71"/>
    <mergeCell ref="A64:E64"/>
    <mergeCell ref="A38:G38"/>
    <mergeCell ref="B30:G30"/>
    <mergeCell ref="A105:E105"/>
    <mergeCell ref="A109:E109"/>
    <mergeCell ref="A78:E78"/>
    <mergeCell ref="A79:E79"/>
    <mergeCell ref="A83:E83"/>
    <mergeCell ref="A95:E95"/>
    <mergeCell ref="A2:I2"/>
    <mergeCell ref="D16:G16"/>
    <mergeCell ref="B19:G19"/>
    <mergeCell ref="B17:G17"/>
    <mergeCell ref="I48:I49"/>
    <mergeCell ref="A3:G3"/>
    <mergeCell ref="B10:G10"/>
    <mergeCell ref="B27:G27"/>
    <mergeCell ref="B28:G28"/>
    <mergeCell ref="B12:G12"/>
    <mergeCell ref="A48:E48"/>
    <mergeCell ref="A49:E49"/>
    <mergeCell ref="B18:G18"/>
    <mergeCell ref="C23:G23"/>
    <mergeCell ref="I33:I35"/>
    <mergeCell ref="I21:I24"/>
  </mergeCells>
  <hyperlinks>
    <hyperlink ref="A13" r:id="rId1" xr:uid="{ADC58E16-D7B4-48FF-B956-DC1A445EA491}"/>
    <hyperlink ref="B18" r:id="rId2" xr:uid="{806FCE4B-6E7D-4F9E-82DD-F73ADB2CCF27}"/>
    <hyperlink ref="B19" r:id="rId3" xr:uid="{82DB6D7C-1AEC-4715-9FBD-006D2D82B167}"/>
  </hyperlinks>
  <printOptions horizontalCentered="1"/>
  <pageMargins left="0.39370078740157483" right="0.39370078740157483" top="0.39370078740157483" bottom="0.39370078740157483" header="0.31496062992125984" footer="0.31496062992125984"/>
  <pageSetup paperSize="8" fitToHeight="0" orientation="landscape" r:id="rId4"/>
  <headerFooter>
    <oddFooter>&amp;C &amp;F&amp;RPage &amp;P</oddFooter>
    <firstFooter>&amp;Cpage 3</firstFooter>
  </headerFooter>
  <rowBreaks count="3" manualBreakCount="3">
    <brk id="47" max="16383" man="1"/>
    <brk id="57" max="16383" man="1"/>
    <brk id="76" max="16383" man="1"/>
  </rowBreaks>
  <drawing r:id="rId5"/>
  <legacyDrawing r:id="rId6"/>
  <mc:AlternateContent xmlns:mc="http://schemas.openxmlformats.org/markup-compatibility/2006">
    <mc:Choice Requires="x14">
      <controls>
        <mc:AlternateContent xmlns:mc="http://schemas.openxmlformats.org/markup-compatibility/2006">
          <mc:Choice Requires="x14">
            <control shapeId="1027" r:id="rId7" name="Check Box 3">
              <controlPr defaultSize="0" autoFill="0" autoLine="0" autoPict="0">
                <anchor moveWithCells="1">
                  <from>
                    <xdr:col>1</xdr:col>
                    <xdr:colOff>838200</xdr:colOff>
                    <xdr:row>20</xdr:row>
                    <xdr:rowOff>0</xdr:rowOff>
                  </from>
                  <to>
                    <xdr:col>2</xdr:col>
                    <xdr:colOff>95250</xdr:colOff>
                    <xdr:row>21</xdr:row>
                    <xdr:rowOff>38100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xdr:col>
                    <xdr:colOff>828675</xdr:colOff>
                    <xdr:row>21</xdr:row>
                    <xdr:rowOff>190500</xdr:rowOff>
                  </from>
                  <to>
                    <xdr:col>2</xdr:col>
                    <xdr:colOff>66675</xdr:colOff>
                    <xdr:row>22</xdr:row>
                    <xdr:rowOff>209550</xdr:rowOff>
                  </to>
                </anchor>
              </controlPr>
            </control>
          </mc:Choice>
        </mc:AlternateContent>
        <mc:AlternateContent xmlns:mc="http://schemas.openxmlformats.org/markup-compatibility/2006">
          <mc:Choice Requires="x14">
            <control shapeId="1039" r:id="rId9" name="Check Box 15">
              <controlPr defaultSize="0" autoFill="0" autoLine="0" autoPict="0">
                <anchor moveWithCells="1">
                  <from>
                    <xdr:col>1</xdr:col>
                    <xdr:colOff>847725</xdr:colOff>
                    <xdr:row>11</xdr:row>
                    <xdr:rowOff>171450</xdr:rowOff>
                  </from>
                  <to>
                    <xdr:col>2</xdr:col>
                    <xdr:colOff>123825</xdr:colOff>
                    <xdr:row>13</xdr:row>
                    <xdr:rowOff>28575</xdr:rowOff>
                  </to>
                </anchor>
              </controlPr>
            </control>
          </mc:Choice>
        </mc:AlternateContent>
        <mc:AlternateContent xmlns:mc="http://schemas.openxmlformats.org/markup-compatibility/2006">
          <mc:Choice Requires="x14">
            <control shapeId="1041" r:id="rId10" name="Check Box 17">
              <controlPr defaultSize="0" autoFill="0" autoLine="0" autoPict="0">
                <anchor moveWithCells="1">
                  <from>
                    <xdr:col>1</xdr:col>
                    <xdr:colOff>847725</xdr:colOff>
                    <xdr:row>12</xdr:row>
                    <xdr:rowOff>171450</xdr:rowOff>
                  </from>
                  <to>
                    <xdr:col>2</xdr:col>
                    <xdr:colOff>123825</xdr:colOff>
                    <xdr:row>14</xdr:row>
                    <xdr:rowOff>28575</xdr:rowOff>
                  </to>
                </anchor>
              </controlPr>
            </control>
          </mc:Choice>
        </mc:AlternateContent>
        <mc:AlternateContent xmlns:mc="http://schemas.openxmlformats.org/markup-compatibility/2006">
          <mc:Choice Requires="x14">
            <control shapeId="1042" r:id="rId11" name="Check Box 18">
              <controlPr defaultSize="0" autoFill="0" autoLine="0" autoPict="0">
                <anchor moveWithCells="1">
                  <from>
                    <xdr:col>1</xdr:col>
                    <xdr:colOff>847725</xdr:colOff>
                    <xdr:row>14</xdr:row>
                    <xdr:rowOff>171450</xdr:rowOff>
                  </from>
                  <to>
                    <xdr:col>2</xdr:col>
                    <xdr:colOff>104775</xdr:colOff>
                    <xdr:row>16</xdr:row>
                    <xdr:rowOff>19050</xdr:rowOff>
                  </to>
                </anchor>
              </controlPr>
            </control>
          </mc:Choice>
        </mc:AlternateContent>
        <mc:AlternateContent xmlns:mc="http://schemas.openxmlformats.org/markup-compatibility/2006">
          <mc:Choice Requires="x14">
            <control shapeId="1044" r:id="rId12" name="Check Box 20">
              <controlPr defaultSize="0" autoFill="0" autoLine="0" autoPict="0">
                <anchor moveWithCells="1">
                  <from>
                    <xdr:col>1</xdr:col>
                    <xdr:colOff>847725</xdr:colOff>
                    <xdr:row>13</xdr:row>
                    <xdr:rowOff>171450</xdr:rowOff>
                  </from>
                  <to>
                    <xdr:col>2</xdr:col>
                    <xdr:colOff>104775</xdr:colOff>
                    <xdr:row>15</xdr:row>
                    <xdr:rowOff>28575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D17"/>
  <sheetViews>
    <sheetView workbookViewId="0">
      <selection activeCell="C19" sqref="C19"/>
    </sheetView>
  </sheetViews>
  <sheetFormatPr baseColWidth="10" defaultRowHeight="15" x14ac:dyDescent="0.25"/>
  <cols>
    <col min="3" max="3" width="66.5703125" customWidth="1"/>
    <col min="4" max="4" width="23" customWidth="1"/>
  </cols>
  <sheetData>
    <row r="2" spans="1:4" x14ac:dyDescent="0.25">
      <c r="A2" s="111" t="s">
        <v>50</v>
      </c>
      <c r="B2" s="111" t="s">
        <v>57</v>
      </c>
      <c r="C2" s="107" t="s">
        <v>53</v>
      </c>
      <c r="D2" s="107" t="s">
        <v>54</v>
      </c>
    </row>
    <row r="3" spans="1:4" x14ac:dyDescent="0.25">
      <c r="A3" s="109" t="s">
        <v>51</v>
      </c>
      <c r="B3" s="112">
        <v>45499</v>
      </c>
      <c r="C3" s="108" t="s">
        <v>52</v>
      </c>
      <c r="D3" s="109" t="s">
        <v>55</v>
      </c>
    </row>
    <row r="4" spans="1:4" x14ac:dyDescent="0.25">
      <c r="A4" s="275" t="s">
        <v>88</v>
      </c>
      <c r="B4" s="278">
        <v>45702</v>
      </c>
      <c r="C4" s="135" t="s">
        <v>89</v>
      </c>
      <c r="D4" s="281" t="s">
        <v>190</v>
      </c>
    </row>
    <row r="5" spans="1:4" x14ac:dyDescent="0.25">
      <c r="A5" s="276"/>
      <c r="B5" s="279"/>
      <c r="C5" s="110" t="s">
        <v>98</v>
      </c>
      <c r="D5" s="282"/>
    </row>
    <row r="6" spans="1:4" x14ac:dyDescent="0.25">
      <c r="A6" s="276"/>
      <c r="B6" s="279"/>
      <c r="C6" s="110" t="s">
        <v>162</v>
      </c>
      <c r="D6" s="282"/>
    </row>
    <row r="7" spans="1:4" ht="30" x14ac:dyDescent="0.25">
      <c r="A7" s="276"/>
      <c r="B7" s="279"/>
      <c r="C7" s="172" t="s">
        <v>163</v>
      </c>
      <c r="D7" s="282"/>
    </row>
    <row r="8" spans="1:4" x14ac:dyDescent="0.25">
      <c r="A8" s="276"/>
      <c r="B8" s="279"/>
      <c r="C8" s="110" t="s">
        <v>164</v>
      </c>
      <c r="D8" s="282"/>
    </row>
    <row r="9" spans="1:4" x14ac:dyDescent="0.25">
      <c r="A9" s="276"/>
      <c r="B9" s="279"/>
      <c r="C9" s="110" t="s">
        <v>165</v>
      </c>
      <c r="D9" s="282"/>
    </row>
    <row r="10" spans="1:4" ht="30" x14ac:dyDescent="0.25">
      <c r="A10" s="276"/>
      <c r="B10" s="279"/>
      <c r="C10" s="173" t="s">
        <v>56</v>
      </c>
      <c r="D10" s="282"/>
    </row>
    <row r="11" spans="1:4" ht="30" x14ac:dyDescent="0.25">
      <c r="A11" s="276"/>
      <c r="B11" s="279"/>
      <c r="C11" s="173" t="s">
        <v>161</v>
      </c>
      <c r="D11" s="282"/>
    </row>
    <row r="12" spans="1:4" x14ac:dyDescent="0.25">
      <c r="A12" s="276"/>
      <c r="B12" s="279"/>
      <c r="C12" s="173" t="s">
        <v>160</v>
      </c>
      <c r="D12" s="282"/>
    </row>
    <row r="13" spans="1:4" x14ac:dyDescent="0.25">
      <c r="A13" s="277"/>
      <c r="B13" s="280"/>
      <c r="C13" s="171" t="s">
        <v>166</v>
      </c>
      <c r="D13" s="283"/>
    </row>
    <row r="14" spans="1:4" ht="45" x14ac:dyDescent="0.25">
      <c r="A14" s="17" t="s">
        <v>187</v>
      </c>
      <c r="B14" s="181">
        <v>45744</v>
      </c>
      <c r="C14" s="16" t="s">
        <v>188</v>
      </c>
      <c r="D14" s="127" t="s">
        <v>189</v>
      </c>
    </row>
    <row r="15" spans="1:4" ht="45" x14ac:dyDescent="0.25">
      <c r="A15" s="17" t="s">
        <v>204</v>
      </c>
      <c r="B15" s="181">
        <v>45758</v>
      </c>
      <c r="C15" s="16" t="s">
        <v>205</v>
      </c>
      <c r="D15" s="127" t="s">
        <v>189</v>
      </c>
    </row>
    <row r="16" spans="1:4" ht="110.25" customHeight="1" x14ac:dyDescent="0.25">
      <c r="A16" s="17" t="s">
        <v>207</v>
      </c>
      <c r="B16" s="181">
        <v>45804</v>
      </c>
      <c r="C16" s="18" t="s">
        <v>229</v>
      </c>
      <c r="D16" s="127" t="s">
        <v>189</v>
      </c>
    </row>
    <row r="17" spans="1:4" ht="81" customHeight="1" x14ac:dyDescent="0.25">
      <c r="A17" s="17" t="s">
        <v>232</v>
      </c>
      <c r="B17" s="181" t="s">
        <v>233</v>
      </c>
      <c r="C17" s="18" t="s">
        <v>239</v>
      </c>
      <c r="D17" s="127" t="s">
        <v>189</v>
      </c>
    </row>
  </sheetData>
  <mergeCells count="3">
    <mergeCell ref="A4:A13"/>
    <mergeCell ref="B4:B13"/>
    <mergeCell ref="D4:D1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4</vt:i4>
      </vt:variant>
      <vt:variant>
        <vt:lpstr>Plages nommées</vt:lpstr>
      </vt:variant>
      <vt:variant>
        <vt:i4>2</vt:i4>
      </vt:variant>
    </vt:vector>
  </HeadingPairs>
  <TitlesOfParts>
    <vt:vector size="6" baseType="lpstr">
      <vt:lpstr>CONTEXTE</vt:lpstr>
      <vt:lpstr>CONSIGNES</vt:lpstr>
      <vt:lpstr>BUDGET</vt:lpstr>
      <vt:lpstr>HISTORIQUE VERSIONS</vt:lpstr>
      <vt:lpstr>BUDGET!Impression_des_titres</vt:lpstr>
      <vt:lpstr>BUDGET!Zone_d_impression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Contrat unique - Annexe IV</dc:title>
  <dc:subject>Contrat unique 2014</dc:subject>
  <dc:creator/>
  <cp:keywords>DGOS, PF4</cp:keywords>
  <cp:lastModifiedBy/>
  <dcterms:created xsi:type="dcterms:W3CDTF">2006-09-12T15:06:44Z</dcterms:created>
  <dcterms:modified xsi:type="dcterms:W3CDTF">2025-06-30T13:37:04Z</dcterms:modified>
  <cp:category>Circulaire</cp:category>
</cp:coreProperties>
</file>